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14235" windowHeight="11640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  <c r="H48" i="1"/>
  <c r="H44" i="1"/>
  <c r="H42" i="1"/>
  <c r="H43" i="1"/>
  <c r="H40" i="1"/>
  <c r="H41" i="1"/>
  <c r="H38" i="1"/>
  <c r="H39" i="1"/>
  <c r="H36" i="1"/>
  <c r="H37" i="1"/>
  <c r="H34" i="1"/>
  <c r="H32" i="1"/>
  <c r="H33" i="1"/>
  <c r="H29" i="1"/>
  <c r="H31" i="1"/>
  <c r="H27" i="1"/>
  <c r="H28" i="1"/>
  <c r="H25" i="1"/>
  <c r="H26" i="1"/>
  <c r="H23" i="1"/>
  <c r="H24" i="1"/>
  <c r="H21" i="1"/>
  <c r="H22" i="1"/>
  <c r="H20" i="1"/>
  <c r="H18" i="1"/>
  <c r="H19" i="1"/>
  <c r="H17" i="1"/>
</calcChain>
</file>

<file path=xl/sharedStrings.xml><?xml version="1.0" encoding="utf-8"?>
<sst xmlns="http://schemas.openxmlformats.org/spreadsheetml/2006/main" count="335" uniqueCount="209">
  <si>
    <t>Наименование ОО</t>
  </si>
  <si>
    <t>№ п/п</t>
  </si>
  <si>
    <t>Ф.И.О.</t>
  </si>
  <si>
    <t>СПЕЦИАЛЬНОСТЬ</t>
  </si>
  <si>
    <t>УРОВЕНЬ 
ОБРАЗОВАНИЯ</t>
  </si>
  <si>
    <t>УЧЕНАЯ
СТЕПЕНЬ</t>
  </si>
  <si>
    <t>УЧЕНОЕ 
ЗВАНИЕ</t>
  </si>
  <si>
    <t>КВАЛИФИКАЦИЯ</t>
  </si>
  <si>
    <t>ОБЩИЙ
СТАЖ 
РАБОТЫ</t>
  </si>
  <si>
    <t>СТАЖ
РАБОТЫ
В ОО</t>
  </si>
  <si>
    <t>ПРЕПОДАВАЕМЫЕ 
ДИСЦИПЛИНЫ</t>
  </si>
  <si>
    <t>ПОВЫШЕНИЕ 
КВАЛИФИКАЦИИ</t>
  </si>
  <si>
    <t>ПРОФЕССИОНАЛЬНАЯ
ПЕРЕПОДГОТОВКА</t>
  </si>
  <si>
    <t>ТЕЛЕФОН</t>
  </si>
  <si>
    <t>ЭЛЕКТРОННАЯ 
ПОЧТА</t>
  </si>
  <si>
    <t>ЗНАКИ
ОТЛИЧИЯ</t>
  </si>
  <si>
    <t>Иванов Иван Иванович</t>
  </si>
  <si>
    <t>Высшее</t>
  </si>
  <si>
    <t>отсутствует</t>
  </si>
  <si>
    <t>???</t>
  </si>
  <si>
    <t>????</t>
  </si>
  <si>
    <t>qwerty__@mail.ru</t>
  </si>
  <si>
    <t>?????</t>
  </si>
  <si>
    <t>физика и информатика</t>
  </si>
  <si>
    <t>учитель физики и информатики</t>
  </si>
  <si>
    <t xml:space="preserve"> ПЕДАГОГИЧЕСКИЕ РАБОТНИКИ ОСНОВНОГО ОБЩЕГО ОБРАЗОВАНИЯ (ООО)</t>
  </si>
  <si>
    <t>Зубайраева Земфира Романовна</t>
  </si>
  <si>
    <t>Директор</t>
  </si>
  <si>
    <t xml:space="preserve">"Нормативно-правовые основы профилактики терроризма и экстремизма в образовательной организации" </t>
  </si>
  <si>
    <t>8921 234 24 45</t>
  </si>
  <si>
    <t>grozny-sch-56@mail.ru</t>
  </si>
  <si>
    <t>Плодоовощеводство и виноградство</t>
  </si>
  <si>
    <t>Меджидова Лариса Усановна</t>
  </si>
  <si>
    <t>начальное образование</t>
  </si>
  <si>
    <t>Заместитель директора по КО</t>
  </si>
  <si>
    <t xml:space="preserve">Обучение мерам пожарной безопасности для руководителей организаций и лиц,назначенных ответственными за обеспечение пожарной безопасности </t>
  </si>
  <si>
    <t>garant_2013_95@mail.ru</t>
  </si>
  <si>
    <t>Баматгириева Хава Майрбековна</t>
  </si>
  <si>
    <t>филология</t>
  </si>
  <si>
    <t>Заместитель директора по МР</t>
  </si>
  <si>
    <t>Школа управленцев:особенности управления образовательной организации</t>
  </si>
  <si>
    <t>bamatgirieva29@gmail.com</t>
  </si>
  <si>
    <t>89388925565</t>
  </si>
  <si>
    <t>МБОУ "СОШ № 56 им.П.П.Балюка" г.Грозного</t>
  </si>
  <si>
    <t>Сатуева Роза Лечаевна</t>
  </si>
  <si>
    <t>41.03.01 Зарубежное регионоведение</t>
  </si>
  <si>
    <t>Проект единая модель профориентации "Билет будущее":системный подход к реализации профориентационной деятельности в общеобразовательных организациях"</t>
  </si>
  <si>
    <t>Заместитель директора по ВР</t>
  </si>
  <si>
    <t>satueva.roza94@mail.ru</t>
  </si>
  <si>
    <t>Багаев Акраман Им-Алиевич</t>
  </si>
  <si>
    <t>Заместитель директора по ИКТ</t>
  </si>
  <si>
    <t>bagaev889@gmail.com</t>
  </si>
  <si>
    <t>Базгиева Мадина Шогидовна</t>
  </si>
  <si>
    <t>Заместитель директора по УР</t>
  </si>
  <si>
    <t>Биолог. Преподаватель биологии и химии.По специальности "Биология"</t>
  </si>
  <si>
    <t>"Особенности преподаавания учебного предмета "Основы безопасности и защиты Родины" в условиях внесения изменений в ФОП ООО и ФОП СОО"</t>
  </si>
  <si>
    <t>bazgieva1975@mail.ru</t>
  </si>
  <si>
    <t>Яхьяева Хава Хусейновна</t>
  </si>
  <si>
    <t>Менеджмент в образовании</t>
  </si>
  <si>
    <t>Учитель русского языка и литературы</t>
  </si>
  <si>
    <t>Школа Минпросвещения России:новые возможности для повышения качества образования</t>
  </si>
  <si>
    <t>evaeva.78@mail.ru</t>
  </si>
  <si>
    <t>89298946645</t>
  </si>
  <si>
    <t>Байсаева Асет Байсаевна</t>
  </si>
  <si>
    <t>Заместитель директора по УР НШ</t>
  </si>
  <si>
    <t>Учитель начальных классов</t>
  </si>
  <si>
    <t>chechenka-100@mail.ru</t>
  </si>
  <si>
    <t>Тайсумов Гилани Ахметович</t>
  </si>
  <si>
    <t>Янарсаева Хамсат Али-Бековна</t>
  </si>
  <si>
    <t>педагог-психолог</t>
  </si>
  <si>
    <t>"Развитие жизнестойкости у детей и подростков  в стрессовых ситуациях"</t>
  </si>
  <si>
    <t>hamsat69@mail.ru</t>
  </si>
  <si>
    <t>89068766685</t>
  </si>
  <si>
    <t>Джабраилова Дарет Мозиевна</t>
  </si>
  <si>
    <t>Абдуллаева Марем Несирсултановна</t>
  </si>
  <si>
    <t>Абуева Товман Ильмадиевна</t>
  </si>
  <si>
    <t>Абуева Таиса Ильмадиевна</t>
  </si>
  <si>
    <t>Адаева Залина Вахаевна</t>
  </si>
  <si>
    <t>Хасуева Малхази Хадесовна</t>
  </si>
  <si>
    <t>Абубакарова Лариса Майрбековна</t>
  </si>
  <si>
    <t>Турсунаева Милана Сайхановна</t>
  </si>
  <si>
    <t xml:space="preserve">Дукузова Милана Вахидовна </t>
  </si>
  <si>
    <t>Анзорова Марха Даламбековна</t>
  </si>
  <si>
    <t>Хидаева Яхита Юнидовна</t>
  </si>
  <si>
    <t>Бахаева Саду Сахдулаевну</t>
  </si>
  <si>
    <t>Учитель русского языка и литературы, учитель чеченского языка и литературы</t>
  </si>
  <si>
    <t>Учитель чеченского языка и литературы</t>
  </si>
  <si>
    <t>Высшее, ФГБОУ ВО ЧГУ, филология 2012</t>
  </si>
  <si>
    <t>н/высшее,ЧГПУ ,филология</t>
  </si>
  <si>
    <t>филолог,учитель русского языка и литературы</t>
  </si>
  <si>
    <t>учитель русского языка и литературы</t>
  </si>
  <si>
    <t xml:space="preserve">филология </t>
  </si>
  <si>
    <t>Среднее специальное</t>
  </si>
  <si>
    <t>Среднее</t>
  </si>
  <si>
    <t>Студент последних курсов ВУЗ</t>
  </si>
  <si>
    <t>Учитель родного языка и литературы</t>
  </si>
  <si>
    <t>Реализация требований обновленных ФГОС ООО,ФГОС СОО в работе учителя чеченского языка и литературы"</t>
  </si>
  <si>
    <t>"Особенности преподаавания русского языка как неродного"</t>
  </si>
  <si>
    <t>Профессиональная адаптация учителей-молодых специалистов</t>
  </si>
  <si>
    <t>"Организационно-методическое сопровождение ЕГЭ-2018"</t>
  </si>
  <si>
    <t>Реализация требований обновленных ФГОС ООО,ФГОС СОО в работе учителя (русский язык)</t>
  </si>
  <si>
    <t>Русский язык,Литературное чтение,Чеченский язык,Литературное чтенме на чеченском языке,Математика,Окружающий мир,Музыка,ИЗО, Физическая культура,Технология(Труд).</t>
  </si>
  <si>
    <t>Чеченский язык,Литература</t>
  </si>
  <si>
    <t>Русский язык,Литература</t>
  </si>
  <si>
    <t xml:space="preserve">учитель русского языка и литературы </t>
  </si>
  <si>
    <t>dzhabrailova2017@mail.ru</t>
  </si>
  <si>
    <t>toma.abdulaeva.82@mail.ru</t>
  </si>
  <si>
    <t>xigoorashi@mail.ru</t>
  </si>
  <si>
    <t>abueva.1966@mail.ru</t>
  </si>
  <si>
    <t>adaeva_1974@inbox.ru</t>
  </si>
  <si>
    <t>shamil.khasuyev@mail.ru</t>
  </si>
  <si>
    <t>labubakarova112@gmail.com</t>
  </si>
  <si>
    <t>milana_t555@mail.ru</t>
  </si>
  <si>
    <t>lana93.00@mail.ru</t>
  </si>
  <si>
    <t>anzorovamarkha@mail.ru</t>
  </si>
  <si>
    <t>hidaeva54@mail.ru</t>
  </si>
  <si>
    <t>sadu_1989@mail.ru</t>
  </si>
  <si>
    <t>Сулейманова Малика Адлановна</t>
  </si>
  <si>
    <t>Бурчаева Нура Айндиевна</t>
  </si>
  <si>
    <t>Ахметханов Батырхан Саламуевич</t>
  </si>
  <si>
    <t>Азраилова Раяна Алвиевна</t>
  </si>
  <si>
    <t>Ибрагимова Хава Исаевна</t>
  </si>
  <si>
    <t>Магомадова Элиза Шаптиевна</t>
  </si>
  <si>
    <t>Садулаева Хеди Мухтаровна</t>
  </si>
  <si>
    <t>Гехаева Алина Аптиевна</t>
  </si>
  <si>
    <t>Садулаева Седа Ахмед-Эмиевна</t>
  </si>
  <si>
    <t>Закаева Марха Саидмахмудовна</t>
  </si>
  <si>
    <t>Насрудинова Марьям Андыевна</t>
  </si>
  <si>
    <t>Тайсумова Марха Саламуевна</t>
  </si>
  <si>
    <t>Дениева Седа Зивадиновна</t>
  </si>
  <si>
    <t>Эжиева Радима Алдамовна</t>
  </si>
  <si>
    <t>Муступаева Аймани Хасановна</t>
  </si>
  <si>
    <t>Абаева Айша Джамалаевна</t>
  </si>
  <si>
    <t>Джабраилова Аминат Абуезидовна</t>
  </si>
  <si>
    <t>Бециева Малика Юсупова</t>
  </si>
  <si>
    <t>Хатаева Марха Имрановна</t>
  </si>
  <si>
    <t>Садулаева Хадижа Мухтаровна</t>
  </si>
  <si>
    <t>Махаури Зара Усмановна</t>
  </si>
  <si>
    <t>Клинкова Ангелина Игоревна</t>
  </si>
  <si>
    <t>Английский язык</t>
  </si>
  <si>
    <t>Математика,Геометрия,ВиС</t>
  </si>
  <si>
    <t>История,Обществознание</t>
  </si>
  <si>
    <t>Технология(Труд)</t>
  </si>
  <si>
    <t>Химия</t>
  </si>
  <si>
    <t>Биология</t>
  </si>
  <si>
    <t>ИЗО,Музыка</t>
  </si>
  <si>
    <t>Физика</t>
  </si>
  <si>
    <t>физика</t>
  </si>
  <si>
    <t>информатика</t>
  </si>
  <si>
    <t>Физическая культура</t>
  </si>
  <si>
    <t>Высшее,факультет иностранных языков,лингвистика 2022</t>
  </si>
  <si>
    <t>Высшее, ЧИГУ, учитель физики, 1991</t>
  </si>
  <si>
    <t>Высшее, ФГБОУ ВО ЧГПУ,менеджмент  2018г.</t>
  </si>
  <si>
    <t>ВО, ФГБОУ ВО ЧГПУ , бакалавр математика , 2021</t>
  </si>
  <si>
    <t>Н/высшее,ЧГУ, Институт математики, физики и информационных технологий, 2 курс</t>
  </si>
  <si>
    <t>учитель истории</t>
  </si>
  <si>
    <t>Педагогическое образование</t>
  </si>
  <si>
    <t xml:space="preserve">филолог, «Чеченский язык и литература» и « Русский язык» </t>
  </si>
  <si>
    <t>преподаватель истории</t>
  </si>
  <si>
    <t>Лингвист,преподаватель французского и английского языков</t>
  </si>
  <si>
    <t>44.03.05 Педагогическое образование (с двумя профилями)</t>
  </si>
  <si>
    <t>учитель химии</t>
  </si>
  <si>
    <t>биолог</t>
  </si>
  <si>
    <t>учитель математики</t>
  </si>
  <si>
    <t>Изобразительное искусство</t>
  </si>
  <si>
    <t>Педагогическое образование/Физика и экономическое образование</t>
  </si>
  <si>
    <t>Государственное и муниципальное управление</t>
  </si>
  <si>
    <t>Математика</t>
  </si>
  <si>
    <t>Филолог.Преподаватель русского языка и литературы</t>
  </si>
  <si>
    <t>"Профессиональная адаптация учителей-молодых специалистов"</t>
  </si>
  <si>
    <t>Совершенствование предметных компетенций учителя математики (базовый уровень)</t>
  </si>
  <si>
    <t>Реализация требований обновленных ФГОС ООО,ФГОС СОО в работе учителя (математика)</t>
  </si>
  <si>
    <t>"Актуальные вопросы преподавания математики в общеобразовательных организациях"</t>
  </si>
  <si>
    <t>Реализация требований обновленных ФГОС ООО,ФГОС СОО в работе учителя"(история)</t>
  </si>
  <si>
    <t>"История нашего края. Чеченская Республика"</t>
  </si>
  <si>
    <t>"Новые учебники истории:содержание обучения и методика преподавания"</t>
  </si>
  <si>
    <t>Реализация системы наставничества педагогических работников в образовательных организациях</t>
  </si>
  <si>
    <t>Совершенствование предметных компетенций учителя химии (базовый уровень)</t>
  </si>
  <si>
    <t>"Актуальные вопросы преподавания биологии в общеобразовательных организациях"</t>
  </si>
  <si>
    <t>Реализация требований обновленных ФГОС ООО,ФГОС СОО в работе учителя (ИЗО)</t>
  </si>
  <si>
    <t>"Заслуженный учитель ЧР"2019,"Почетный работник сферы образования РФ" 2017, "Ветеран труда"2017,</t>
  </si>
  <si>
    <t>suleymanova.malik@mail.ru</t>
  </si>
  <si>
    <t>nuraburchaevs@yandex.ru</t>
  </si>
  <si>
    <t>maxkety1997@mail.ru</t>
  </si>
  <si>
    <t>arayna99.ra@gmail.com</t>
  </si>
  <si>
    <t>ihava239@mail.ru</t>
  </si>
  <si>
    <t>zlatamagomadоva2@gmail.com</t>
  </si>
  <si>
    <t>hedisadulaeva@mail.ru</t>
  </si>
  <si>
    <t>m_gekhaeva@mail.ru</t>
  </si>
  <si>
    <t>seda.sadulaeva.86@mail.ru</t>
  </si>
  <si>
    <t>markhazakaeva83@gmail.com</t>
  </si>
  <si>
    <t>nasrudinova01@list.ru</t>
  </si>
  <si>
    <t>marha_1981@mail.ru</t>
  </si>
  <si>
    <t>denieva.79@mail.ru</t>
  </si>
  <si>
    <t>radima.ezhieva1977@mail.ru</t>
  </si>
  <si>
    <t xml:space="preserve">mustupaevaaimani@gmail.com
</t>
  </si>
  <si>
    <t>aischa.abaeva@mail.ru</t>
  </si>
  <si>
    <t>amina.dzhabrailova.70@gmail.ru</t>
  </si>
  <si>
    <t>becievamalika8@gmail.com</t>
  </si>
  <si>
    <t>pjakmarha@gmail.com</t>
  </si>
  <si>
    <t>sadulaeva069@mail.ru</t>
  </si>
  <si>
    <t>Zara.makhauri.70@mail.ru</t>
  </si>
  <si>
    <t>89635920003</t>
  </si>
  <si>
    <t>89315329696</t>
  </si>
  <si>
    <t>89202149643</t>
  </si>
  <si>
    <t>9280025069</t>
  </si>
  <si>
    <t>+7 938 016-98-88</t>
  </si>
  <si>
    <t>89272591443</t>
  </si>
  <si>
    <t>89388981283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</si>
</sst>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2"/>
      <color theme="10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color rgb="FF000000"/>
      <name val="Times New Roman CYR"/>
      <charset val="204"/>
    </font>
    <font>
      <u/>
      <sz val="12"/>
      <color theme="1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FFFFFF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9" tint="0.79998168889431442"/>
        <bgColor rgb="FFFFFF00"/>
      </patternFill>
    </fill>
    <fill>
      <patternFill patternType="solid">
        <fgColor theme="0"/>
        <bgColor theme="9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8497B0"/>
      </patternFill>
    </fill>
    <fill>
      <patternFill patternType="solid">
        <fgColor theme="0"/>
        <bgColor rgb="FFD6DCE5"/>
      </patternFill>
    </fill>
    <fill>
      <patternFill patternType="solid">
        <fgColor theme="9" tint="0.79998168889431442"/>
        <bgColor rgb="FFD6DCE5"/>
      </patternFill>
    </fill>
    <fill>
      <patternFill patternType="solid">
        <fgColor theme="0"/>
        <bgColor rgb="FFFFFF00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6" fillId="0" borderId="0"/>
    <xf numFmtId="0" fontId="8" fillId="0" borderId="0" applyNumberFormat="0" applyFill="0" applyBorder="0" applyAlignment="0" applyProtection="0"/>
  </cellStyleXfs>
  <cellXfs count="78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0" fillId="0" borderId="1" xfId="0" applyBorder="1"/>
    <xf numFmtId="49" fontId="6" fillId="2" borderId="2" xfId="0" applyNumberFormat="1" applyFont="1" applyFill="1" applyBorder="1" applyAlignment="1">
      <alignment horizontal="left" wrapText="1"/>
    </xf>
    <xf numFmtId="0" fontId="0" fillId="2" borderId="2" xfId="0" applyFont="1" applyFill="1" applyBorder="1" applyAlignment="1">
      <alignment horizontal="left" wrapText="1"/>
    </xf>
    <xf numFmtId="49" fontId="0" fillId="2" borderId="2" xfId="0" applyNumberFormat="1" applyFont="1" applyFill="1" applyBorder="1" applyAlignment="1">
      <alignment horizontal="left" wrapText="1"/>
    </xf>
    <xf numFmtId="49" fontId="6" fillId="0" borderId="2" xfId="0" applyNumberFormat="1" applyFont="1" applyBorder="1" applyAlignment="1">
      <alignment horizontal="left" wrapText="1"/>
    </xf>
    <xf numFmtId="49" fontId="0" fillId="0" borderId="2" xfId="0" applyNumberFormat="1" applyFont="1" applyBorder="1" applyAlignment="1">
      <alignment horizontal="left" wrapText="1"/>
    </xf>
    <xf numFmtId="0" fontId="0" fillId="0" borderId="2" xfId="0" applyFont="1" applyBorder="1" applyAlignment="1">
      <alignment horizontal="left" wrapText="1"/>
    </xf>
    <xf numFmtId="0" fontId="10" fillId="3" borderId="2" xfId="0" applyFont="1" applyFill="1" applyBorder="1" applyAlignment="1">
      <alignment horizontal="left" wrapText="1"/>
    </xf>
    <xf numFmtId="0" fontId="0" fillId="4" borderId="2" xfId="0" applyFont="1" applyFill="1" applyBorder="1" applyAlignment="1">
      <alignment horizontal="left" wrapText="1"/>
    </xf>
    <xf numFmtId="0" fontId="12" fillId="4" borderId="2" xfId="3" applyFont="1" applyFill="1" applyBorder="1" applyAlignment="1">
      <alignment horizontal="left" wrapText="1"/>
    </xf>
    <xf numFmtId="49" fontId="6" fillId="7" borderId="2" xfId="0" applyNumberFormat="1" applyFont="1" applyFill="1" applyBorder="1" applyAlignment="1">
      <alignment horizontal="left" wrapText="1"/>
    </xf>
    <xf numFmtId="49" fontId="0" fillId="7" borderId="2" xfId="0" applyNumberFormat="1" applyFont="1" applyFill="1" applyBorder="1" applyAlignment="1">
      <alignment horizontal="left" wrapText="1"/>
    </xf>
    <xf numFmtId="0" fontId="0" fillId="8" borderId="1" xfId="0" applyFill="1" applyBorder="1"/>
    <xf numFmtId="0" fontId="0" fillId="7" borderId="2" xfId="0" applyFont="1" applyFill="1" applyBorder="1" applyAlignment="1">
      <alignment horizontal="left" wrapText="1"/>
    </xf>
    <xf numFmtId="0" fontId="1" fillId="7" borderId="2" xfId="1" applyFill="1" applyBorder="1" applyAlignment="1">
      <alignment horizontal="left" wrapText="1"/>
    </xf>
    <xf numFmtId="49" fontId="6" fillId="8" borderId="2" xfId="0" applyNumberFormat="1" applyFont="1" applyFill="1" applyBorder="1" applyAlignment="1">
      <alignment horizontal="left" wrapText="1"/>
    </xf>
    <xf numFmtId="49" fontId="0" fillId="8" borderId="2" xfId="0" applyNumberFormat="1" applyFont="1" applyFill="1" applyBorder="1" applyAlignment="1">
      <alignment horizontal="left" wrapText="1"/>
    </xf>
    <xf numFmtId="0" fontId="0" fillId="8" borderId="2" xfId="0" applyFont="1" applyFill="1" applyBorder="1" applyAlignment="1">
      <alignment horizontal="left" wrapText="1"/>
    </xf>
    <xf numFmtId="0" fontId="10" fillId="9" borderId="2" xfId="0" applyFont="1" applyFill="1" applyBorder="1" applyAlignment="1">
      <alignment horizontal="left" wrapText="1"/>
    </xf>
    <xf numFmtId="0" fontId="9" fillId="8" borderId="2" xfId="2" applyFont="1" applyFill="1" applyBorder="1" applyAlignment="1">
      <alignment horizontal="left" wrapText="1"/>
    </xf>
    <xf numFmtId="49" fontId="8" fillId="7" borderId="2" xfId="1" applyNumberFormat="1" applyFont="1" applyFill="1" applyBorder="1" applyAlignment="1">
      <alignment horizontal="left" wrapText="1"/>
    </xf>
    <xf numFmtId="0" fontId="11" fillId="9" borderId="2" xfId="0" applyFont="1" applyFill="1" applyBorder="1" applyAlignment="1">
      <alignment horizontal="left" wrapText="1"/>
    </xf>
    <xf numFmtId="0" fontId="12" fillId="8" borderId="2" xfId="3" applyFont="1" applyFill="1" applyBorder="1" applyAlignment="1">
      <alignment horizontal="left" wrapText="1"/>
    </xf>
    <xf numFmtId="49" fontId="8" fillId="2" borderId="2" xfId="3" applyNumberFormat="1" applyFont="1" applyFill="1" applyBorder="1" applyAlignment="1">
      <alignment horizontal="left" wrapText="1"/>
    </xf>
    <xf numFmtId="0" fontId="8" fillId="3" borderId="2" xfId="3" applyFont="1" applyFill="1" applyBorder="1" applyAlignment="1">
      <alignment horizontal="left" wrapText="1"/>
    </xf>
    <xf numFmtId="0" fontId="10" fillId="2" borderId="2" xfId="0" applyFont="1" applyFill="1" applyBorder="1" applyAlignment="1">
      <alignment horizontal="left" wrapText="1"/>
    </xf>
    <xf numFmtId="0" fontId="10" fillId="10" borderId="2" xfId="0" applyFont="1" applyFill="1" applyBorder="1" applyAlignment="1">
      <alignment horizontal="left" wrapText="1"/>
    </xf>
    <xf numFmtId="0" fontId="1" fillId="8" borderId="2" xfId="2" applyFont="1" applyFill="1" applyBorder="1" applyAlignment="1">
      <alignment horizontal="left" wrapText="1"/>
    </xf>
    <xf numFmtId="0" fontId="13" fillId="9" borderId="2" xfId="0" applyFont="1" applyFill="1" applyBorder="1" applyAlignment="1">
      <alignment horizontal="left" wrapText="1"/>
    </xf>
    <xf numFmtId="0" fontId="10" fillId="11" borderId="2" xfId="0" applyFont="1" applyFill="1" applyBorder="1" applyAlignment="1">
      <alignment horizontal="left" wrapText="1"/>
    </xf>
    <xf numFmtId="0" fontId="10" fillId="12" borderId="2" xfId="0" applyFont="1" applyFill="1" applyBorder="1" applyAlignment="1">
      <alignment horizontal="left" wrapText="1"/>
    </xf>
    <xf numFmtId="0" fontId="10" fillId="6" borderId="2" xfId="0" applyFont="1" applyFill="1" applyBorder="1" applyAlignment="1">
      <alignment horizontal="left" wrapText="1"/>
    </xf>
    <xf numFmtId="0" fontId="10" fillId="13" borderId="2" xfId="0" applyFont="1" applyFill="1" applyBorder="1" applyAlignment="1">
      <alignment horizontal="left" wrapText="1"/>
    </xf>
    <xf numFmtId="49" fontId="0" fillId="4" borderId="2" xfId="0" applyNumberFormat="1" applyFont="1" applyFill="1" applyBorder="1" applyAlignment="1">
      <alignment horizontal="left" wrapText="1"/>
    </xf>
    <xf numFmtId="0" fontId="10" fillId="8" borderId="2" xfId="0" applyFont="1" applyFill="1" applyBorder="1" applyAlignment="1">
      <alignment horizontal="left" wrapText="1"/>
    </xf>
    <xf numFmtId="0" fontId="10" fillId="0" borderId="2" xfId="0" applyFont="1" applyBorder="1" applyAlignment="1">
      <alignment horizontal="left" wrapText="1"/>
    </xf>
    <xf numFmtId="0" fontId="14" fillId="5" borderId="2" xfId="0" applyFont="1" applyFill="1" applyBorder="1" applyAlignment="1">
      <alignment horizontal="left" wrapText="1"/>
    </xf>
    <xf numFmtId="0" fontId="10" fillId="5" borderId="2" xfId="0" applyFont="1" applyFill="1" applyBorder="1" applyAlignment="1">
      <alignment horizontal="left" wrapText="1"/>
    </xf>
    <xf numFmtId="0" fontId="14" fillId="9" borderId="2" xfId="0" applyFont="1" applyFill="1" applyBorder="1" applyAlignment="1">
      <alignment horizontal="left" wrapText="1"/>
    </xf>
    <xf numFmtId="0" fontId="9" fillId="4" borderId="2" xfId="2" applyFont="1" applyFill="1" applyBorder="1" applyAlignment="1">
      <alignment horizontal="left" wrapText="1"/>
    </xf>
    <xf numFmtId="49" fontId="8" fillId="0" borderId="2" xfId="3" applyNumberFormat="1" applyFont="1" applyBorder="1" applyAlignment="1">
      <alignment horizontal="left" wrapText="1"/>
    </xf>
    <xf numFmtId="0" fontId="12" fillId="2" borderId="2" xfId="3" applyFont="1" applyFill="1" applyBorder="1" applyAlignment="1">
      <alignment horizontal="left" wrapText="1"/>
    </xf>
    <xf numFmtId="0" fontId="12" fillId="0" borderId="2" xfId="3" applyFont="1" applyBorder="1" applyAlignment="1">
      <alignment horizontal="left" wrapText="1"/>
    </xf>
    <xf numFmtId="0" fontId="8" fillId="4" borderId="2" xfId="3" applyFont="1" applyFill="1" applyBorder="1" applyAlignment="1">
      <alignment horizontal="left" wrapText="1"/>
    </xf>
    <xf numFmtId="0" fontId="8" fillId="0" borderId="2" xfId="3" applyFont="1" applyBorder="1" applyAlignment="1">
      <alignment horizontal="left" wrapText="1"/>
    </xf>
    <xf numFmtId="0" fontId="13" fillId="3" borderId="2" xfId="0" applyFont="1" applyFill="1" applyBorder="1" applyAlignment="1">
      <alignment horizontal="left" wrapText="1"/>
    </xf>
    <xf numFmtId="0" fontId="11" fillId="12" borderId="2" xfId="0" applyFont="1" applyFill="1" applyBorder="1" applyAlignment="1">
      <alignment horizontal="left" wrapText="1"/>
    </xf>
    <xf numFmtId="0" fontId="11" fillId="11" borderId="2" xfId="0" applyFont="1" applyFill="1" applyBorder="1" applyAlignment="1">
      <alignment horizontal="left" wrapText="1"/>
    </xf>
    <xf numFmtId="49" fontId="6" fillId="2" borderId="2" xfId="0" applyNumberFormat="1" applyFont="1" applyFill="1" applyBorder="1" applyAlignment="1">
      <alignment horizontal="left" vertical="center" wrapText="1"/>
    </xf>
    <xf numFmtId="0" fontId="0" fillId="0" borderId="3" xfId="0" applyFill="1" applyBorder="1"/>
    <xf numFmtId="0" fontId="0" fillId="2" borderId="2" xfId="0" applyFont="1" applyFill="1" applyBorder="1" applyAlignment="1">
      <alignment wrapText="1"/>
    </xf>
    <xf numFmtId="0" fontId="15" fillId="8" borderId="2" xfId="0" applyFont="1" applyFill="1" applyBorder="1" applyAlignment="1">
      <alignment horizontal="left" wrapText="1"/>
    </xf>
    <xf numFmtId="0" fontId="10" fillId="14" borderId="2" xfId="0" applyFont="1" applyFill="1" applyBorder="1" applyAlignment="1">
      <alignment horizontal="left" wrapText="1"/>
    </xf>
    <xf numFmtId="49" fontId="0" fillId="2" borderId="2" xfId="0" applyNumberFormat="1" applyFont="1" applyFill="1" applyBorder="1" applyAlignment="1">
      <alignment wrapText="1"/>
    </xf>
    <xf numFmtId="0" fontId="15" fillId="8" borderId="2" xfId="4" applyNumberFormat="1" applyFont="1" applyFill="1" applyBorder="1" applyAlignment="1">
      <alignment horizontal="left" wrapText="1"/>
    </xf>
    <xf numFmtId="0" fontId="10" fillId="2" borderId="2" xfId="4" applyNumberFormat="1" applyFont="1" applyFill="1" applyBorder="1" applyAlignment="1">
      <alignment horizontal="left" wrapText="1"/>
    </xf>
    <xf numFmtId="0" fontId="10" fillId="0" borderId="2" xfId="4" applyNumberFormat="1" applyFont="1" applyBorder="1" applyAlignment="1">
      <alignment horizontal="left" wrapText="1"/>
    </xf>
    <xf numFmtId="0" fontId="10" fillId="14" borderId="2" xfId="4" applyNumberFormat="1" applyFont="1" applyFill="1" applyBorder="1" applyAlignment="1">
      <alignment horizontal="left" wrapText="1"/>
    </xf>
    <xf numFmtId="0" fontId="0" fillId="2" borderId="2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3" borderId="2" xfId="2" applyFont="1" applyFill="1" applyBorder="1" applyAlignment="1">
      <alignment horizontal="left" wrapText="1"/>
    </xf>
    <xf numFmtId="0" fontId="9" fillId="5" borderId="2" xfId="2" applyFont="1" applyFill="1" applyBorder="1" applyAlignment="1">
      <alignment horizontal="left" wrapText="1"/>
    </xf>
    <xf numFmtId="0" fontId="9" fillId="0" borderId="2" xfId="2" applyFont="1" applyBorder="1" applyAlignment="1">
      <alignment horizontal="left" wrapText="1"/>
    </xf>
    <xf numFmtId="0" fontId="8" fillId="5" borderId="2" xfId="3" applyFont="1" applyFill="1" applyBorder="1" applyAlignment="1">
      <alignment horizontal="left" wrapText="1"/>
    </xf>
    <xf numFmtId="0" fontId="8" fillId="0" borderId="2" xfId="5" applyFont="1" applyBorder="1" applyAlignment="1">
      <alignment horizontal="left" wrapText="1"/>
    </xf>
    <xf numFmtId="0" fontId="12" fillId="3" borderId="2" xfId="3" applyFont="1" applyFill="1" applyBorder="1" applyAlignment="1">
      <alignment horizontal="left" wrapText="1"/>
    </xf>
    <xf numFmtId="0" fontId="1" fillId="3" borderId="2" xfId="2" applyFont="1" applyFill="1" applyBorder="1" applyAlignment="1">
      <alignment horizontal="left" wrapText="1"/>
    </xf>
    <xf numFmtId="49" fontId="8" fillId="2" borderId="2" xfId="5" applyNumberFormat="1" applyFont="1" applyFill="1" applyBorder="1" applyAlignment="1">
      <alignment horizontal="left" wrapText="1"/>
    </xf>
    <xf numFmtId="0" fontId="13" fillId="5" borderId="2" xfId="0" applyFont="1" applyFill="1" applyBorder="1" applyAlignment="1">
      <alignment horizontal="left" wrapText="1"/>
    </xf>
    <xf numFmtId="49" fontId="10" fillId="5" borderId="2" xfId="0" applyNumberFormat="1" applyFont="1" applyFill="1" applyBorder="1" applyAlignment="1">
      <alignment horizontal="left" wrapText="1"/>
    </xf>
  </cellXfs>
  <cellStyles count="6">
    <cellStyle name="Hyperlink" xfId="5"/>
    <cellStyle name="Гиперссылка" xfId="1" builtinId="8"/>
    <cellStyle name="Гиперссылка 2 3" xfId="2"/>
    <cellStyle name="Гиперссылка 2 4" xfId="3"/>
    <cellStyle name="Обычный" xfId="0" builtinId="0"/>
    <cellStyle name="Обычный 1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1;&#1072;&#1085;&#1082;%20&#1076;&#1072;&#1085;&#1085;&#1099;&#1093;_&#1057;&#1054;&#1064;%20&#8470;%2056_&#1085;&#1072;%202025-09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НК"/>
      <sheetName val="Лист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vaeva.78@mail.ru" TargetMode="External"/><Relationship Id="rId13" Type="http://schemas.openxmlformats.org/officeDocument/2006/relationships/hyperlink" Target="mailto:nuraburchaevs@yandex.ru" TargetMode="External"/><Relationship Id="rId18" Type="http://schemas.openxmlformats.org/officeDocument/2006/relationships/hyperlink" Target="mailto:m_gekhaeva@mail.ru" TargetMode="External"/><Relationship Id="rId26" Type="http://schemas.openxmlformats.org/officeDocument/2006/relationships/hyperlink" Target="mailto:becievamalika8@gmail.com" TargetMode="External"/><Relationship Id="rId39" Type="http://schemas.openxmlformats.org/officeDocument/2006/relationships/hyperlink" Target="mailto:hidaeva54@mail.ru" TargetMode="External"/><Relationship Id="rId3" Type="http://schemas.openxmlformats.org/officeDocument/2006/relationships/hyperlink" Target="mailto:garant_2013_95@mail.ru" TargetMode="External"/><Relationship Id="rId21" Type="http://schemas.openxmlformats.org/officeDocument/2006/relationships/hyperlink" Target="mailto:amina.dzhabrailova.70@gmail.ru" TargetMode="External"/><Relationship Id="rId34" Type="http://schemas.openxmlformats.org/officeDocument/2006/relationships/hyperlink" Target="mailto:toma.abdulaeva.82@mail.ru" TargetMode="External"/><Relationship Id="rId42" Type="http://schemas.openxmlformats.org/officeDocument/2006/relationships/hyperlink" Target="mailto:anzorovamarkha@mail.ru" TargetMode="External"/><Relationship Id="rId7" Type="http://schemas.openxmlformats.org/officeDocument/2006/relationships/hyperlink" Target="mailto:bazgieva1975@mail.ru" TargetMode="External"/><Relationship Id="rId12" Type="http://schemas.openxmlformats.org/officeDocument/2006/relationships/hyperlink" Target="mailto:suleymanova.malik@mail.ru" TargetMode="External"/><Relationship Id="rId17" Type="http://schemas.openxmlformats.org/officeDocument/2006/relationships/hyperlink" Target="mailto:hedisadulaeva@mail.ru" TargetMode="External"/><Relationship Id="rId25" Type="http://schemas.openxmlformats.org/officeDocument/2006/relationships/hyperlink" Target="mailto:aischa.abaeva@mail.ru" TargetMode="External"/><Relationship Id="rId33" Type="http://schemas.openxmlformats.org/officeDocument/2006/relationships/hyperlink" Target="mailto:adaeva_1974@inbox.ru" TargetMode="External"/><Relationship Id="rId38" Type="http://schemas.openxmlformats.org/officeDocument/2006/relationships/hyperlink" Target="mailto:lana93.00@mail.ru" TargetMode="External"/><Relationship Id="rId2" Type="http://schemas.openxmlformats.org/officeDocument/2006/relationships/hyperlink" Target="mailto:grozny-sch-56@mail.ru" TargetMode="External"/><Relationship Id="rId16" Type="http://schemas.openxmlformats.org/officeDocument/2006/relationships/hyperlink" Target="mailto:seda.sadulaeva.86@mail.ru" TargetMode="External"/><Relationship Id="rId20" Type="http://schemas.openxmlformats.org/officeDocument/2006/relationships/hyperlink" Target="mailto:marha_1981@mail.ru" TargetMode="External"/><Relationship Id="rId29" Type="http://schemas.openxmlformats.org/officeDocument/2006/relationships/hyperlink" Target="mailto:sadulaeva069@mail.ru" TargetMode="External"/><Relationship Id="rId41" Type="http://schemas.openxmlformats.org/officeDocument/2006/relationships/hyperlink" Target="mailto:labubakarova112@gmail.com" TargetMode="External"/><Relationship Id="rId1" Type="http://schemas.openxmlformats.org/officeDocument/2006/relationships/hyperlink" Target="mailto:qwerty__@mail.ru" TargetMode="External"/><Relationship Id="rId6" Type="http://schemas.openxmlformats.org/officeDocument/2006/relationships/hyperlink" Target="mailto:bagaev889@gmail.com" TargetMode="External"/><Relationship Id="rId11" Type="http://schemas.openxmlformats.org/officeDocument/2006/relationships/hyperlink" Target="mailto:sadu_1989@mail.ru" TargetMode="External"/><Relationship Id="rId24" Type="http://schemas.openxmlformats.org/officeDocument/2006/relationships/hyperlink" Target="mailto:mustupaevaaimani@gmail.com" TargetMode="External"/><Relationship Id="rId32" Type="http://schemas.openxmlformats.org/officeDocument/2006/relationships/hyperlink" Target="mailto:dzhabrailova2017@mail.ru" TargetMode="External"/><Relationship Id="rId37" Type="http://schemas.openxmlformats.org/officeDocument/2006/relationships/hyperlink" Target="mailto:milana_t555@mail.ru" TargetMode="External"/><Relationship Id="rId40" Type="http://schemas.openxmlformats.org/officeDocument/2006/relationships/hyperlink" Target="mailto:sadu_1989@mail.ru" TargetMode="External"/><Relationship Id="rId5" Type="http://schemas.openxmlformats.org/officeDocument/2006/relationships/hyperlink" Target="mailto:satueva.roza94@mail.ru" TargetMode="External"/><Relationship Id="rId15" Type="http://schemas.openxmlformats.org/officeDocument/2006/relationships/hyperlink" Target="mailto:arayna99.ra@gmail.com" TargetMode="External"/><Relationship Id="rId23" Type="http://schemas.openxmlformats.org/officeDocument/2006/relationships/hyperlink" Target="mailto:radima.ezhieva1977@mail.ru" TargetMode="External"/><Relationship Id="rId28" Type="http://schemas.openxmlformats.org/officeDocument/2006/relationships/hyperlink" Target="mailto:Zara.makhauri.70@mail.ru" TargetMode="External"/><Relationship Id="rId36" Type="http://schemas.openxmlformats.org/officeDocument/2006/relationships/hyperlink" Target="mailto:abueva.1966@mail.ru" TargetMode="External"/><Relationship Id="rId10" Type="http://schemas.openxmlformats.org/officeDocument/2006/relationships/hyperlink" Target="mailto:hamsat69@mail.ru" TargetMode="External"/><Relationship Id="rId19" Type="http://schemas.openxmlformats.org/officeDocument/2006/relationships/hyperlink" Target="mailto:denieva.79@mail.ru" TargetMode="External"/><Relationship Id="rId31" Type="http://schemas.openxmlformats.org/officeDocument/2006/relationships/hyperlink" Target="mailto:xigoorashi@mail.ru" TargetMode="External"/><Relationship Id="rId4" Type="http://schemas.openxmlformats.org/officeDocument/2006/relationships/hyperlink" Target="mailto:bamatgirieva29@gmail.com" TargetMode="External"/><Relationship Id="rId9" Type="http://schemas.openxmlformats.org/officeDocument/2006/relationships/hyperlink" Target="mailto:chechenka-100@mail.ru" TargetMode="External"/><Relationship Id="rId14" Type="http://schemas.openxmlformats.org/officeDocument/2006/relationships/hyperlink" Target="mailto:maxkety1997@mail.ru" TargetMode="External"/><Relationship Id="rId22" Type="http://schemas.openxmlformats.org/officeDocument/2006/relationships/hyperlink" Target="mailto:markhazakaeva83@gmail.com" TargetMode="External"/><Relationship Id="rId27" Type="http://schemas.openxmlformats.org/officeDocument/2006/relationships/hyperlink" Target="mailto:pjakmarha@gmail.com" TargetMode="External"/><Relationship Id="rId30" Type="http://schemas.openxmlformats.org/officeDocument/2006/relationships/hyperlink" Target="mailto:nasrudinova01@list.ru" TargetMode="External"/><Relationship Id="rId35" Type="http://schemas.openxmlformats.org/officeDocument/2006/relationships/hyperlink" Target="mailto:shamil.khasuyev@mail.ru" TargetMode="External"/><Relationship Id="rId43" Type="http://schemas.openxmlformats.org/officeDocument/2006/relationships/hyperlink" Target="mailto:bamatgirieva29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tabSelected="1" topLeftCell="I6" workbookViewId="0">
      <selection activeCell="L15" sqref="L15"/>
    </sheetView>
  </sheetViews>
  <sheetFormatPr defaultRowHeight="15" x14ac:dyDescent="0.25"/>
  <cols>
    <col min="2" max="2" width="33.7109375" customWidth="1"/>
    <col min="3" max="3" width="29.28515625" bestFit="1" customWidth="1"/>
    <col min="4" max="4" width="14.5703125" bestFit="1" customWidth="1"/>
    <col min="5" max="6" width="12" bestFit="1" customWidth="1"/>
    <col min="7" max="7" width="29.28515625" bestFit="1" customWidth="1"/>
    <col min="8" max="9" width="9.85546875" bestFit="1" customWidth="1"/>
    <col min="10" max="10" width="21.42578125" bestFit="1" customWidth="1"/>
    <col min="11" max="11" width="24.28515625" customWidth="1"/>
    <col min="12" max="12" width="25.140625" bestFit="1" customWidth="1"/>
    <col min="13" max="13" width="13.7109375" bestFit="1" customWidth="1"/>
    <col min="14" max="14" width="17.7109375" bestFit="1" customWidth="1"/>
    <col min="15" max="15" width="11.7109375" customWidth="1"/>
  </cols>
  <sheetData>
    <row r="1" spans="1:15" ht="15.75" x14ac:dyDescent="0.25">
      <c r="A1" s="66" t="s">
        <v>0</v>
      </c>
      <c r="B1" s="66"/>
      <c r="C1" s="67" t="s">
        <v>25</v>
      </c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</row>
    <row r="2" spans="1:15" x14ac:dyDescent="0.25">
      <c r="A2" s="66" t="s">
        <v>43</v>
      </c>
      <c r="B2" s="66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</row>
    <row r="3" spans="1:15" x14ac:dyDescent="0.25">
      <c r="A3" s="66"/>
      <c r="B3" s="66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5" ht="45" x14ac:dyDescent="0.25">
      <c r="A4" s="1" t="s">
        <v>1</v>
      </c>
      <c r="B4" s="1" t="s">
        <v>2</v>
      </c>
      <c r="C4" s="2" t="s">
        <v>3</v>
      </c>
      <c r="D4" s="2" t="s">
        <v>4</v>
      </c>
      <c r="E4" s="3" t="s">
        <v>5</v>
      </c>
      <c r="F4" s="3" t="s">
        <v>6</v>
      </c>
      <c r="G4" s="4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4" t="s">
        <v>13</v>
      </c>
      <c r="N4" s="3" t="s">
        <v>14</v>
      </c>
      <c r="O4" s="3" t="s">
        <v>15</v>
      </c>
    </row>
    <row r="5" spans="1:15" x14ac:dyDescent="0.25">
      <c r="A5" s="5">
        <v>1</v>
      </c>
      <c r="B5" s="5" t="s">
        <v>16</v>
      </c>
      <c r="C5" s="4" t="s">
        <v>24</v>
      </c>
      <c r="D5" s="4" t="s">
        <v>17</v>
      </c>
      <c r="E5" s="4" t="s">
        <v>18</v>
      </c>
      <c r="F5" s="4" t="s">
        <v>18</v>
      </c>
      <c r="G5" s="4" t="s">
        <v>24</v>
      </c>
      <c r="H5" s="4">
        <v>100</v>
      </c>
      <c r="I5" s="4">
        <v>10</v>
      </c>
      <c r="J5" s="4" t="s">
        <v>23</v>
      </c>
      <c r="K5" s="4" t="s">
        <v>19</v>
      </c>
      <c r="L5" s="4" t="s">
        <v>20</v>
      </c>
      <c r="M5" s="4">
        <v>892800000</v>
      </c>
      <c r="N5" s="6" t="s">
        <v>21</v>
      </c>
      <c r="O5" s="4" t="s">
        <v>22</v>
      </c>
    </row>
    <row r="6" spans="1:15" ht="42" customHeight="1" x14ac:dyDescent="0.25">
      <c r="A6" s="7">
        <v>1</v>
      </c>
      <c r="B6" s="17" t="s">
        <v>26</v>
      </c>
      <c r="C6" s="18" t="s">
        <v>31</v>
      </c>
      <c r="D6" s="18" t="s">
        <v>17</v>
      </c>
      <c r="E6" s="19"/>
      <c r="F6" s="19"/>
      <c r="G6" s="20" t="s">
        <v>27</v>
      </c>
      <c r="H6" s="20">
        <v>8</v>
      </c>
      <c r="I6" s="19">
        <v>3</v>
      </c>
      <c r="J6" s="19"/>
      <c r="K6" s="18" t="s">
        <v>28</v>
      </c>
      <c r="L6" s="10" t="s">
        <v>58</v>
      </c>
      <c r="M6" s="19" t="s">
        <v>29</v>
      </c>
      <c r="N6" s="21" t="s">
        <v>30</v>
      </c>
      <c r="O6" s="7"/>
    </row>
    <row r="7" spans="1:15" ht="30" customHeight="1" x14ac:dyDescent="0.25">
      <c r="A7" s="7">
        <v>2</v>
      </c>
      <c r="B7" s="22" t="s">
        <v>32</v>
      </c>
      <c r="C7" s="23" t="s">
        <v>33</v>
      </c>
      <c r="D7" s="23" t="s">
        <v>17</v>
      </c>
      <c r="E7" s="19"/>
      <c r="F7" s="19"/>
      <c r="G7" s="24" t="s">
        <v>34</v>
      </c>
      <c r="H7" s="24">
        <v>27</v>
      </c>
      <c r="I7" s="19">
        <v>3</v>
      </c>
      <c r="J7" s="19"/>
      <c r="K7" s="23" t="s">
        <v>35</v>
      </c>
      <c r="L7" s="10" t="s">
        <v>58</v>
      </c>
      <c r="M7" s="25">
        <v>89689671199</v>
      </c>
      <c r="N7" s="26" t="s">
        <v>36</v>
      </c>
      <c r="O7" s="7"/>
    </row>
    <row r="8" spans="1:15" ht="27" customHeight="1" x14ac:dyDescent="0.25">
      <c r="A8" s="7">
        <v>3</v>
      </c>
      <c r="B8" s="17" t="s">
        <v>37</v>
      </c>
      <c r="C8" s="18" t="s">
        <v>38</v>
      </c>
      <c r="D8" s="18" t="s">
        <v>17</v>
      </c>
      <c r="E8" s="19"/>
      <c r="F8" s="19"/>
      <c r="G8" s="20" t="s">
        <v>39</v>
      </c>
      <c r="H8" s="19">
        <v>8</v>
      </c>
      <c r="I8" s="20">
        <v>7</v>
      </c>
      <c r="J8" s="19"/>
      <c r="K8" s="18" t="s">
        <v>40</v>
      </c>
      <c r="L8" s="10" t="s">
        <v>58</v>
      </c>
      <c r="M8" s="18" t="s">
        <v>42</v>
      </c>
      <c r="N8" s="27" t="s">
        <v>41</v>
      </c>
      <c r="O8" s="7"/>
    </row>
    <row r="9" spans="1:15" ht="27.75" customHeight="1" x14ac:dyDescent="0.25">
      <c r="A9" s="7">
        <v>4</v>
      </c>
      <c r="B9" s="22" t="s">
        <v>44</v>
      </c>
      <c r="C9" s="23" t="s">
        <v>45</v>
      </c>
      <c r="D9" s="23" t="s">
        <v>17</v>
      </c>
      <c r="E9" s="19"/>
      <c r="F9" s="19"/>
      <c r="G9" s="24" t="s">
        <v>47</v>
      </c>
      <c r="H9" s="19">
        <v>13</v>
      </c>
      <c r="I9" s="19">
        <v>13</v>
      </c>
      <c r="J9" s="19"/>
      <c r="K9" s="23" t="s">
        <v>46</v>
      </c>
      <c r="L9" s="10" t="s">
        <v>58</v>
      </c>
      <c r="M9" s="28">
        <v>89298883058</v>
      </c>
      <c r="N9" s="26" t="s">
        <v>48</v>
      </c>
      <c r="O9" s="7"/>
    </row>
    <row r="10" spans="1:15" ht="33" customHeight="1" x14ac:dyDescent="0.25">
      <c r="A10" s="7">
        <v>5</v>
      </c>
      <c r="B10" s="17" t="s">
        <v>49</v>
      </c>
      <c r="C10" s="18" t="s">
        <v>38</v>
      </c>
      <c r="D10" s="23" t="s">
        <v>17</v>
      </c>
      <c r="E10" s="19"/>
      <c r="F10" s="19"/>
      <c r="G10" s="24" t="s">
        <v>50</v>
      </c>
      <c r="H10" s="19">
        <v>8</v>
      </c>
      <c r="I10" s="19">
        <v>8</v>
      </c>
      <c r="J10" s="19"/>
      <c r="K10" s="18" t="s">
        <v>35</v>
      </c>
      <c r="L10" s="10" t="s">
        <v>58</v>
      </c>
      <c r="M10" s="28">
        <v>89958014926</v>
      </c>
      <c r="N10" s="29" t="s">
        <v>51</v>
      </c>
      <c r="O10" s="7"/>
    </row>
    <row r="11" spans="1:15" ht="26.25" customHeight="1" x14ac:dyDescent="0.25">
      <c r="A11" s="7">
        <v>6</v>
      </c>
      <c r="B11" s="22" t="s">
        <v>52</v>
      </c>
      <c r="C11" s="23" t="s">
        <v>54</v>
      </c>
      <c r="D11" s="23" t="s">
        <v>17</v>
      </c>
      <c r="E11" s="19"/>
      <c r="F11" s="19"/>
      <c r="G11" s="24" t="s">
        <v>53</v>
      </c>
      <c r="H11" s="19">
        <v>20</v>
      </c>
      <c r="I11" s="19">
        <v>20</v>
      </c>
      <c r="J11" s="19"/>
      <c r="K11" s="23" t="s">
        <v>55</v>
      </c>
      <c r="L11" s="10" t="s">
        <v>58</v>
      </c>
      <c r="M11" s="28">
        <v>89280246549</v>
      </c>
      <c r="N11" s="26" t="s">
        <v>56</v>
      </c>
      <c r="O11" s="7"/>
    </row>
    <row r="12" spans="1:15" ht="16.5" customHeight="1" x14ac:dyDescent="0.25">
      <c r="A12" s="7">
        <v>7</v>
      </c>
      <c r="B12" s="8" t="s">
        <v>57</v>
      </c>
      <c r="C12" s="10" t="s">
        <v>59</v>
      </c>
      <c r="D12" s="23" t="s">
        <v>17</v>
      </c>
      <c r="E12" s="7"/>
      <c r="F12" s="7"/>
      <c r="G12" s="9" t="s">
        <v>53</v>
      </c>
      <c r="H12" s="7">
        <v>24</v>
      </c>
      <c r="I12" s="7">
        <v>24</v>
      </c>
      <c r="J12" s="7"/>
      <c r="K12" s="10" t="s">
        <v>60</v>
      </c>
      <c r="L12" s="10" t="s">
        <v>58</v>
      </c>
      <c r="M12" s="10" t="s">
        <v>62</v>
      </c>
      <c r="N12" s="30" t="s">
        <v>61</v>
      </c>
      <c r="O12" s="7"/>
    </row>
    <row r="13" spans="1:15" ht="18.75" customHeight="1" x14ac:dyDescent="0.25">
      <c r="A13" s="7">
        <v>8</v>
      </c>
      <c r="B13" s="11" t="s">
        <v>63</v>
      </c>
      <c r="C13" s="12" t="s">
        <v>65</v>
      </c>
      <c r="D13" s="23" t="s">
        <v>17</v>
      </c>
      <c r="E13" s="7"/>
      <c r="F13" s="7"/>
      <c r="G13" s="13" t="s">
        <v>64</v>
      </c>
      <c r="H13" s="7">
        <v>30</v>
      </c>
      <c r="I13" s="7">
        <v>10</v>
      </c>
      <c r="J13" s="7"/>
      <c r="K13" s="12" t="s">
        <v>60</v>
      </c>
      <c r="L13" s="12" t="s">
        <v>58</v>
      </c>
      <c r="M13" s="14">
        <v>89289430549</v>
      </c>
      <c r="N13" s="31" t="s">
        <v>66</v>
      </c>
      <c r="O13" s="7"/>
    </row>
    <row r="14" spans="1:15" ht="30" x14ac:dyDescent="0.25">
      <c r="A14" s="7">
        <v>9</v>
      </c>
      <c r="B14" s="32" t="s">
        <v>67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18" t="s">
        <v>42</v>
      </c>
      <c r="N14" s="27" t="s">
        <v>41</v>
      </c>
      <c r="O14" s="7"/>
    </row>
    <row r="15" spans="1:15" ht="18" customHeight="1" x14ac:dyDescent="0.25">
      <c r="A15" s="7">
        <v>10</v>
      </c>
      <c r="B15" s="33" t="s">
        <v>68</v>
      </c>
      <c r="C15" s="23" t="s">
        <v>69</v>
      </c>
      <c r="D15" s="23" t="s">
        <v>17</v>
      </c>
      <c r="E15" s="7"/>
      <c r="F15" s="7"/>
      <c r="G15" s="7"/>
      <c r="H15" s="7">
        <v>9</v>
      </c>
      <c r="I15" s="7">
        <v>9</v>
      </c>
      <c r="J15" s="7"/>
      <c r="K15" s="23" t="s">
        <v>70</v>
      </c>
      <c r="L15" s="23"/>
      <c r="M15" s="10" t="s">
        <v>72</v>
      </c>
      <c r="N15" s="10" t="s">
        <v>30</v>
      </c>
      <c r="O15" s="7"/>
    </row>
    <row r="16" spans="1:15" ht="15.75" customHeight="1" x14ac:dyDescent="0.25">
      <c r="A16" s="7">
        <v>11</v>
      </c>
      <c r="B16" s="36" t="s">
        <v>73</v>
      </c>
      <c r="C16" s="23" t="s">
        <v>85</v>
      </c>
      <c r="D16" s="23" t="s">
        <v>17</v>
      </c>
      <c r="E16" s="7"/>
      <c r="F16" s="7"/>
      <c r="G16" s="15" t="s">
        <v>95</v>
      </c>
      <c r="H16" s="7">
        <v>29</v>
      </c>
      <c r="I16" s="7">
        <v>24</v>
      </c>
      <c r="J16" s="7"/>
      <c r="K16" s="7"/>
      <c r="L16" s="7"/>
      <c r="M16" s="35">
        <v>89286426432</v>
      </c>
      <c r="N16" s="34" t="s">
        <v>71</v>
      </c>
      <c r="O16" s="7"/>
    </row>
    <row r="17" spans="1:15" ht="15.75" customHeight="1" x14ac:dyDescent="0.25">
      <c r="A17" s="7">
        <v>12</v>
      </c>
      <c r="B17" s="36" t="s">
        <v>74</v>
      </c>
      <c r="C17" s="40" t="s">
        <v>86</v>
      </c>
      <c r="D17" s="40" t="s">
        <v>17</v>
      </c>
      <c r="E17" s="7"/>
      <c r="F17" s="7"/>
      <c r="G17" s="24" t="s">
        <v>65</v>
      </c>
      <c r="H17" s="24">
        <f ca="1">IF(SUM([1]!Таблица1[[#This Row],[СТАЖ РАБОТЫ В ОО
(автоматически на основе даты приема на работу)]:[СТАЖ РАБОТЫ ВНЕ ОО
число лет
(5)]])=0,"",SUM([1]!Таблица1[[#This Row],[СТАЖ РАБОТЫ В ОО
(автоматически на основе даты приема на работу)]:[СТАЖ РАБОТЫ ВНЕ ОО
число лет
(5)]]))</f>
        <v>29</v>
      </c>
      <c r="I17" s="7">
        <v>21</v>
      </c>
      <c r="J17" s="24" t="s">
        <v>101</v>
      </c>
      <c r="K17" s="23" t="s">
        <v>96</v>
      </c>
      <c r="L17" s="23"/>
      <c r="M17" s="14">
        <v>89288989297</v>
      </c>
      <c r="N17" s="26" t="s">
        <v>105</v>
      </c>
      <c r="O17" s="7"/>
    </row>
    <row r="18" spans="1:15" ht="14.25" customHeight="1" x14ac:dyDescent="0.25">
      <c r="A18" s="7">
        <v>13</v>
      </c>
      <c r="B18" s="37" t="s">
        <v>75</v>
      </c>
      <c r="C18" s="23" t="s">
        <v>86</v>
      </c>
      <c r="D18" s="23" t="s">
        <v>17</v>
      </c>
      <c r="E18" s="7"/>
      <c r="F18" s="7"/>
      <c r="G18" s="24" t="s">
        <v>95</v>
      </c>
      <c r="H18" s="24">
        <f ca="1">IF(SUM([1]!Таблица1[[#This Row],[СТАЖ РАБОТЫ В ОО
(автоматически на основе даты приема на работу)]:[СТАЖ РАБОТЫ ВНЕ ОО
число лет
(5)]])=0,"",SUM([1]!Таблица1[[#This Row],[СТАЖ РАБОТЫ В ОО
(автоматически на основе даты приема на работу)]:[СТАЖ РАБОТЫ ВНЕ ОО
число лет
(5)]]))</f>
        <v>15</v>
      </c>
      <c r="I18" s="7">
        <v>2</v>
      </c>
      <c r="J18" s="24" t="s">
        <v>102</v>
      </c>
      <c r="K18" s="23" t="s">
        <v>96</v>
      </c>
      <c r="L18" s="23"/>
      <c r="M18" s="25">
        <v>89298939670</v>
      </c>
      <c r="N18" s="29" t="s">
        <v>106</v>
      </c>
      <c r="O18" s="7"/>
    </row>
    <row r="19" spans="1:15" ht="12.75" customHeight="1" x14ac:dyDescent="0.25">
      <c r="A19" s="7">
        <v>14</v>
      </c>
      <c r="B19" s="36" t="s">
        <v>76</v>
      </c>
      <c r="C19" s="40" t="s">
        <v>59</v>
      </c>
      <c r="D19" s="40" t="s">
        <v>17</v>
      </c>
      <c r="E19" s="7"/>
      <c r="F19" s="7"/>
      <c r="G19" s="15" t="s">
        <v>95</v>
      </c>
      <c r="H19" s="15">
        <f ca="1">IF(SUM([1]!Таблица1[[#This Row],[СТАЖ РАБОТЫ В ОО
(автоматически на основе даты приема на работу)]:[СТАЖ РАБОТЫ ВНЕ ОО
число лет
(5)]])=0,"",SUM([1]!Таблица1[[#This Row],[СТАЖ РАБОТЫ В ОО
(автоматически на основе даты приема на работу)]:[СТАЖ РАБОТЫ ВНЕ ОО
число лет
(5)]]))</f>
        <v>36</v>
      </c>
      <c r="I19" s="7">
        <v>19</v>
      </c>
      <c r="J19" s="15" t="s">
        <v>102</v>
      </c>
      <c r="K19" s="40" t="s">
        <v>96</v>
      </c>
      <c r="L19" s="40"/>
      <c r="M19" s="14">
        <v>89287850187</v>
      </c>
      <c r="N19" s="43" t="s">
        <v>107</v>
      </c>
      <c r="O19" s="7"/>
    </row>
    <row r="20" spans="1:15" ht="15" customHeight="1" x14ac:dyDescent="0.25">
      <c r="A20" s="7">
        <v>15</v>
      </c>
      <c r="B20" s="37" t="s">
        <v>77</v>
      </c>
      <c r="C20" s="23" t="s">
        <v>86</v>
      </c>
      <c r="D20" s="23" t="s">
        <v>92</v>
      </c>
      <c r="E20" s="7"/>
      <c r="F20" s="7"/>
      <c r="G20" s="24" t="s">
        <v>95</v>
      </c>
      <c r="H20" s="24">
        <f ca="1">IF(SUM([1]!Таблица1[[#This Row],[СТАЖ РАБОТЫ В ОО
(автоматически на основе даты приема на работу)]:[СТАЖ РАБОТЫ ВНЕ ОО
число лет
(5)]])=0,"",SUM([1]!Таблица1[[#This Row],[СТАЖ РАБОТЫ В ОО
(автоматически на основе даты приема на работу)]:[СТАЖ РАБОТЫ ВНЕ ОО
число лет
(5)]]))</f>
        <v>18</v>
      </c>
      <c r="I20" s="7">
        <v>1</v>
      </c>
      <c r="J20" s="24" t="s">
        <v>102</v>
      </c>
      <c r="K20" s="23" t="s">
        <v>96</v>
      </c>
      <c r="L20" s="23"/>
      <c r="M20" s="25">
        <v>89633973083</v>
      </c>
      <c r="N20" s="45" t="s">
        <v>108</v>
      </c>
      <c r="O20" s="7"/>
    </row>
    <row r="21" spans="1:15" ht="13.5" customHeight="1" x14ac:dyDescent="0.25">
      <c r="A21" s="7">
        <v>16</v>
      </c>
      <c r="B21" s="36" t="s">
        <v>78</v>
      </c>
      <c r="C21" s="12" t="s">
        <v>65</v>
      </c>
      <c r="D21" s="12" t="s">
        <v>93</v>
      </c>
      <c r="E21" s="7"/>
      <c r="F21" s="7"/>
      <c r="G21" s="15" t="s">
        <v>95</v>
      </c>
      <c r="H21" s="15">
        <f ca="1">IF(SUM([1]!Таблица1[[#This Row],[СТАЖ РАБОТЫ В ОО
(автоматически на основе даты приема на работу)]:[СТАЖ РАБОТЫ ВНЕ ОО
число лет
(5)]])=0,"",SUM([1]!Таблица1[[#This Row],[СТАЖ РАБОТЫ В ОО
(автоматически на основе даты приема на работу)]:[СТАЖ РАБОТЫ ВНЕ ОО
число лет
(5)]]))</f>
        <v>22</v>
      </c>
      <c r="I21" s="7">
        <v>18</v>
      </c>
      <c r="J21" s="15" t="s">
        <v>102</v>
      </c>
      <c r="K21" s="40" t="s">
        <v>96</v>
      </c>
      <c r="L21" s="40" t="s">
        <v>86</v>
      </c>
      <c r="M21" s="77" t="s">
        <v>208</v>
      </c>
      <c r="N21" s="46" t="s">
        <v>109</v>
      </c>
      <c r="O21" s="7"/>
    </row>
    <row r="22" spans="1:15" ht="15.75" customHeight="1" x14ac:dyDescent="0.25">
      <c r="A22" s="7">
        <v>17</v>
      </c>
      <c r="B22" s="36" t="s">
        <v>79</v>
      </c>
      <c r="C22" s="32" t="s">
        <v>87</v>
      </c>
      <c r="D22" s="32" t="s">
        <v>17</v>
      </c>
      <c r="E22" s="7"/>
      <c r="F22" s="7"/>
      <c r="G22" s="24" t="s">
        <v>95</v>
      </c>
      <c r="H22" s="24">
        <f ca="1">IF(SUM([1]!Таблица1[[#This Row],[СТАЖ РАБОТЫ В ОО
(автоматически на основе даты приема на работу)]:[СТАЖ РАБОТЫ ВНЕ ОО
число лет
(5)]])=0,"",SUM([1]!Таблица1[[#This Row],[СТАЖ РАБОТЫ В ОО
(автоматически на основе даты приема на работу)]:[СТАЖ РАБОТЫ ВНЕ ОО
число лет
(5)]]))</f>
        <v>12</v>
      </c>
      <c r="I22" s="7">
        <v>10</v>
      </c>
      <c r="J22" s="24" t="s">
        <v>102</v>
      </c>
      <c r="K22" s="23" t="s">
        <v>96</v>
      </c>
      <c r="L22" s="23"/>
      <c r="M22" s="25">
        <v>89635868711</v>
      </c>
      <c r="N22" s="45" t="s">
        <v>110</v>
      </c>
      <c r="O22" s="7"/>
    </row>
    <row r="23" spans="1:15" ht="13.5" customHeight="1" x14ac:dyDescent="0.25">
      <c r="A23" s="7">
        <v>18</v>
      </c>
      <c r="B23" s="37" t="s">
        <v>80</v>
      </c>
      <c r="C23" s="41" t="s">
        <v>88</v>
      </c>
      <c r="D23" s="41" t="s">
        <v>94</v>
      </c>
      <c r="E23" s="7"/>
      <c r="F23" s="7"/>
      <c r="G23" s="13" t="s">
        <v>59</v>
      </c>
      <c r="H23" s="13">
        <f ca="1">IF(SUM([1]!Таблица1[[#This Row],[СТАЖ РАБОТЫ В ОО
(автоматически на основе даты приема на работу)]:[СТАЖ РАБОТЫ ВНЕ ОО
число лет
(5)]])=0,"",SUM([1]!Таблица1[[#This Row],[СТАЖ РАБОТЫ В ОО
(автоматически на основе даты приема на работу)]:[СТАЖ РАБОТЫ ВНЕ ОО
число лет
(5)]]))</f>
        <v>6</v>
      </c>
      <c r="I23" s="7">
        <v>9</v>
      </c>
      <c r="J23" s="13" t="s">
        <v>103</v>
      </c>
      <c r="K23" s="12" t="s">
        <v>97</v>
      </c>
      <c r="L23" s="12" t="s">
        <v>104</v>
      </c>
      <c r="M23" s="25">
        <v>89288982260</v>
      </c>
      <c r="N23" s="47" t="s">
        <v>111</v>
      </c>
      <c r="O23" s="7"/>
    </row>
    <row r="24" spans="1:15" ht="12" customHeight="1" x14ac:dyDescent="0.25">
      <c r="A24" s="7">
        <v>19</v>
      </c>
      <c r="B24" s="36" t="s">
        <v>81</v>
      </c>
      <c r="C24" s="32" t="s">
        <v>89</v>
      </c>
      <c r="D24" s="32" t="s">
        <v>17</v>
      </c>
      <c r="E24" s="7"/>
      <c r="F24" s="7"/>
      <c r="G24" s="9" t="s">
        <v>59</v>
      </c>
      <c r="H24" s="9">
        <f ca="1">IF(SUM([1]!Таблица1[[#This Row],[СТАЖ РАБОТЫ В ОО
(автоматически на основе даты приема на работу)]:[СТАЖ РАБОТЫ ВНЕ ОО
число лет
(5)]])=0,"",SUM([1]!Таблица1[[#This Row],[СТАЖ РАБОТЫ В ОО
(автоматически на основе даты приема на работу)]:[СТАЖ РАБОТЫ ВНЕ ОО
число лет
(5)]]))</f>
        <v>12</v>
      </c>
      <c r="I24" s="7">
        <v>9</v>
      </c>
      <c r="J24" s="9" t="s">
        <v>103</v>
      </c>
      <c r="K24" s="10" t="s">
        <v>97</v>
      </c>
      <c r="L24" s="10"/>
      <c r="M24" s="44">
        <v>89287882923</v>
      </c>
      <c r="N24" s="48" t="s">
        <v>112</v>
      </c>
      <c r="O24" s="7"/>
    </row>
    <row r="25" spans="1:15" ht="14.25" customHeight="1" x14ac:dyDescent="0.25">
      <c r="A25" s="7">
        <v>20</v>
      </c>
      <c r="B25" s="38" t="s">
        <v>82</v>
      </c>
      <c r="C25" s="42" t="s">
        <v>90</v>
      </c>
      <c r="D25" s="42" t="s">
        <v>17</v>
      </c>
      <c r="E25" s="7"/>
      <c r="F25" s="7"/>
      <c r="G25" s="13" t="s">
        <v>59</v>
      </c>
      <c r="H25" s="13">
        <f ca="1">IF(SUM([1]!Таблица1[[#This Row],[СТАЖ РАБОТЫ В ОО
(автоматически на основе даты приема на работу)]:[СТАЖ РАБОТЫ ВНЕ ОО
число лет
(5)]])=0,"",SUM([1]!Таблица1[[#This Row],[СТАЖ РАБОТЫ В ОО
(автоматически на основе даты приема на работу)]:[СТАЖ РАБОТЫ ВНЕ ОО
число лет
(5)]]))</f>
        <v>13</v>
      </c>
      <c r="I25" s="7">
        <v>2</v>
      </c>
      <c r="J25" s="13" t="s">
        <v>103</v>
      </c>
      <c r="K25" s="12" t="s">
        <v>98</v>
      </c>
      <c r="L25" s="12"/>
      <c r="M25" s="25">
        <v>89280008642</v>
      </c>
      <c r="N25" s="49" t="s">
        <v>113</v>
      </c>
      <c r="O25" s="7"/>
    </row>
    <row r="26" spans="1:15" ht="15" customHeight="1" x14ac:dyDescent="0.25">
      <c r="A26" s="7">
        <v>21</v>
      </c>
      <c r="B26" s="39" t="s">
        <v>83</v>
      </c>
      <c r="C26" s="32" t="s">
        <v>91</v>
      </c>
      <c r="D26" s="32" t="s">
        <v>17</v>
      </c>
      <c r="E26" s="7"/>
      <c r="F26" s="7"/>
      <c r="G26" s="9" t="s">
        <v>59</v>
      </c>
      <c r="H26" s="9">
        <f ca="1">IF(SUM([1]!Таблица1[[#This Row],[СТАЖ РАБОТЫ В ОО
(автоматически на основе даты приема на работу)]:[СТАЖ РАБОТЫ ВНЕ ОО
число лет
(5)]])=0,"",SUM([1]!Таблица1[[#This Row],[СТАЖ РАБОТЫ В ОО
(автоматически на основе даты приема на работу)]:[СТАЖ РАБОТЫ ВНЕ ОО
число лет
(5)]]))</f>
        <v>21</v>
      </c>
      <c r="I26" s="7">
        <v>1</v>
      </c>
      <c r="J26" s="9" t="s">
        <v>103</v>
      </c>
      <c r="K26" s="10" t="s">
        <v>99</v>
      </c>
      <c r="L26" s="10"/>
      <c r="M26" s="44">
        <v>89679542357</v>
      </c>
      <c r="N26" s="50" t="s">
        <v>114</v>
      </c>
      <c r="O26" s="7"/>
    </row>
    <row r="27" spans="1:15" ht="14.25" customHeight="1" x14ac:dyDescent="0.25">
      <c r="A27" s="7">
        <v>22</v>
      </c>
      <c r="B27" s="37" t="s">
        <v>84</v>
      </c>
      <c r="C27" s="42" t="s">
        <v>90</v>
      </c>
      <c r="D27" s="32" t="s">
        <v>17</v>
      </c>
      <c r="E27" s="7"/>
      <c r="F27" s="7"/>
      <c r="G27" s="13" t="s">
        <v>59</v>
      </c>
      <c r="H27" s="13">
        <f ca="1">IF(SUM([1]!Таблица1[[#This Row],[СТАЖ РАБОТЫ В ОО
(автоматически на основе даты приема на работу)]:[СТАЖ РАБОТЫ ВНЕ ОО
число лет
(5)]])=0,"",SUM([1]!Таблица1[[#This Row],[СТАЖ РАБОТЫ В ОО
(автоматически на основе даты приема на работу)]:[СТАЖ РАБОТЫ ВНЕ ОО
число лет
(5)]]))</f>
        <v>24</v>
      </c>
      <c r="I27" s="7">
        <v>10</v>
      </c>
      <c r="J27" s="13" t="s">
        <v>103</v>
      </c>
      <c r="K27" s="12" t="s">
        <v>100</v>
      </c>
      <c r="L27" s="12"/>
      <c r="M27" s="25">
        <v>89679530660</v>
      </c>
      <c r="N27" s="51" t="s">
        <v>115</v>
      </c>
      <c r="O27" s="7"/>
    </row>
    <row r="28" spans="1:15" ht="13.5" customHeight="1" x14ac:dyDescent="0.25">
      <c r="A28" s="7">
        <v>23</v>
      </c>
      <c r="B28" s="36" t="s">
        <v>117</v>
      </c>
      <c r="C28" s="61" t="s">
        <v>150</v>
      </c>
      <c r="D28" s="58" t="s">
        <v>17</v>
      </c>
      <c r="E28" s="7"/>
      <c r="F28" s="7"/>
      <c r="G28" s="13" t="s">
        <v>139</v>
      </c>
      <c r="H28" s="13">
        <f ca="1">IF(SUM([1]!Таблица1[[#This Row],[СТАЖ РАБОТЫ В ОО
(автоматически на основе даты приема на работу)]:[СТАЖ РАБОТЫ ВНЕ ОО
число лет
(5)]])=0,"",SUM([1]!Таблица1[[#This Row],[СТАЖ РАБОТЫ В ОО
(автоматически на основе даты приема на работу)]:[СТАЖ РАБОТЫ ВНЕ ОО
число лет
(5)]]))</f>
        <v>7</v>
      </c>
      <c r="I28" s="7">
        <v>3</v>
      </c>
      <c r="J28" s="13" t="s">
        <v>139</v>
      </c>
      <c r="K28" s="12" t="s">
        <v>169</v>
      </c>
      <c r="L28" s="10"/>
      <c r="M28" s="16" t="s">
        <v>116</v>
      </c>
      <c r="N28" s="16" t="s">
        <v>116</v>
      </c>
      <c r="O28" s="7"/>
    </row>
    <row r="29" spans="1:15" ht="12" customHeight="1" x14ac:dyDescent="0.25">
      <c r="A29" s="7">
        <v>24</v>
      </c>
      <c r="B29" s="37" t="s">
        <v>118</v>
      </c>
      <c r="C29" s="62" t="s">
        <v>151</v>
      </c>
      <c r="D29" s="32" t="s">
        <v>17</v>
      </c>
      <c r="E29" s="7"/>
      <c r="F29" s="7"/>
      <c r="G29" s="9" t="s">
        <v>140</v>
      </c>
      <c r="H29" s="9">
        <f ca="1">IF(SUM([1]!Таблица1[[#This Row],[СТАЖ РАБОТЫ В ОО
(автоматически на основе даты приема на работу)]:[СТАЖ РАБОТЫ ВНЕ ОО
число лет
(5)]])=0,"",SUM([1]!Таблица1[[#This Row],[СТАЖ РАБОТЫ В ОО
(автоматически на основе даты приема на работу)]:[СТАЖ РАБОТЫ ВНЕ ОО
число лет
(5)]]))</f>
        <v>24</v>
      </c>
      <c r="I29" s="13">
        <v>0</v>
      </c>
      <c r="J29" s="9" t="s">
        <v>140</v>
      </c>
      <c r="K29" s="10" t="s">
        <v>170</v>
      </c>
      <c r="L29" s="7"/>
      <c r="M29" s="14">
        <v>89298929079</v>
      </c>
      <c r="N29" s="68" t="s">
        <v>181</v>
      </c>
      <c r="O29" s="7"/>
    </row>
    <row r="30" spans="1:15" ht="13.5" customHeight="1" x14ac:dyDescent="0.25">
      <c r="A30" s="7">
        <v>25</v>
      </c>
      <c r="B30" s="36" t="s">
        <v>119</v>
      </c>
      <c r="C30" s="63" t="s">
        <v>152</v>
      </c>
      <c r="D30" s="42" t="s">
        <v>17</v>
      </c>
      <c r="E30" s="7"/>
      <c r="F30" s="7"/>
      <c r="G30" s="13" t="s">
        <v>140</v>
      </c>
      <c r="H30" s="13">
        <f ca="1">IF(SUM([1]!Таблица1[[#This Row],[СТАЖ РАБОТЫ В ОО
(автоматически на основе даты приема на работу)]:[СТАЖ РАБОТЫ ВНЕ ОО
число лет
(5)]])=0,"",SUM([1]!Таблица1[[#This Row],[СТАЖ РАБОТЫ В ОО
(автоматически на основе даты приема на работу)]:[СТАЖ РАБОТЫ ВНЕ ОО
число лет
(5)]]))</f>
        <v>3</v>
      </c>
      <c r="I30" s="9"/>
      <c r="J30" s="13" t="s">
        <v>140</v>
      </c>
      <c r="K30" s="12" t="s">
        <v>171</v>
      </c>
      <c r="L30" s="7"/>
      <c r="M30" s="44">
        <v>89287854892</v>
      </c>
      <c r="N30" s="69" t="s">
        <v>182</v>
      </c>
      <c r="O30" s="7"/>
    </row>
    <row r="31" spans="1:15" ht="15.75" customHeight="1" x14ac:dyDescent="0.25">
      <c r="A31" s="7">
        <v>26</v>
      </c>
      <c r="B31" s="37" t="s">
        <v>120</v>
      </c>
      <c r="C31" s="62" t="s">
        <v>153</v>
      </c>
      <c r="D31" s="32" t="s">
        <v>17</v>
      </c>
      <c r="E31" s="7"/>
      <c r="F31" s="7"/>
      <c r="G31" s="9" t="s">
        <v>140</v>
      </c>
      <c r="H31" s="9">
        <f ca="1">IF(SUM([1]!Таблица1[[#This Row],[СТАЖ РАБОТЫ В ОО
(автоматически на основе даты приема на работу)]:[СТАЖ РАБОТЫ ВНЕ ОО
число лет
(5)]])=0,"",SUM([1]!Таблица1[[#This Row],[СТАЖ РАБОТЫ В ОО
(автоматически на основе даты приема на работу)]:[СТАЖ РАБОТЫ ВНЕ ОО
число лет
(5)]]))</f>
        <v>39</v>
      </c>
      <c r="I31" s="13">
        <v>1</v>
      </c>
      <c r="J31" s="9" t="s">
        <v>140</v>
      </c>
      <c r="K31" s="10" t="s">
        <v>171</v>
      </c>
      <c r="L31" s="7"/>
      <c r="M31" s="14">
        <v>89389022048</v>
      </c>
      <c r="N31" s="70" t="s">
        <v>183</v>
      </c>
      <c r="O31" s="7"/>
    </row>
    <row r="32" spans="1:15" ht="23.25" customHeight="1" x14ac:dyDescent="0.25">
      <c r="A32" s="7">
        <v>27</v>
      </c>
      <c r="B32" s="36" t="s">
        <v>121</v>
      </c>
      <c r="C32" s="64" t="s">
        <v>154</v>
      </c>
      <c r="D32" s="59" t="s">
        <v>94</v>
      </c>
      <c r="E32" s="7"/>
      <c r="F32" s="7"/>
      <c r="G32" s="13" t="s">
        <v>140</v>
      </c>
      <c r="H32" s="13">
        <f ca="1">IF(SUM([1]!Таблица1[[#This Row],[СТАЖ РАБОТЫ В ОО
(автоматически на основе даты приема на работу)]:[СТАЖ РАБОТЫ ВНЕ ОО
число лет
(5)]])=0,"",SUM([1]!Таблица1[[#This Row],[СТАЖ РАБОТЫ В ОО
(автоматически на основе даты приема на работу)]:[СТАЖ РАБОТЫ ВНЕ ОО
число лет
(5)]]))</f>
        <v>49</v>
      </c>
      <c r="I32" s="9">
        <v>0</v>
      </c>
      <c r="J32" s="13" t="s">
        <v>140</v>
      </c>
      <c r="K32" s="12" t="s">
        <v>172</v>
      </c>
      <c r="L32" s="7"/>
      <c r="M32" s="44">
        <v>89388979326</v>
      </c>
      <c r="N32" s="46" t="s">
        <v>184</v>
      </c>
      <c r="O32" s="7"/>
    </row>
    <row r="33" spans="1:15" ht="15.75" customHeight="1" x14ac:dyDescent="0.25">
      <c r="A33" s="7">
        <v>28</v>
      </c>
      <c r="B33" s="53" t="s">
        <v>122</v>
      </c>
      <c r="C33" s="10" t="s">
        <v>155</v>
      </c>
      <c r="D33" s="10" t="s">
        <v>17</v>
      </c>
      <c r="E33" s="7"/>
      <c r="F33" s="7"/>
      <c r="G33" s="9" t="s">
        <v>141</v>
      </c>
      <c r="H33" s="9">
        <f ca="1">IF(SUM([1]!Таблица1[[#This Row],[СТАЖ РАБОТЫ В ОО
(автоматически на основе даты приема на работу)]:[СТАЖ РАБОТЫ ВНЕ ОО
число лет
(5)]])=0,"",SUM([1]!Таблица1[[#This Row],[СТАЖ РАБОТЫ В ОО
(автоматически на основе даты приема на работу)]:[СТАЖ РАБОТЫ ВНЕ ОО
число лет
(5)]]))</f>
        <v>39</v>
      </c>
      <c r="I33" s="13"/>
      <c r="J33" s="9" t="s">
        <v>141</v>
      </c>
      <c r="K33" s="10" t="s">
        <v>173</v>
      </c>
      <c r="L33" s="7"/>
      <c r="M33" s="14">
        <v>89697998867</v>
      </c>
      <c r="N33" s="70" t="s">
        <v>185</v>
      </c>
      <c r="O33" s="7"/>
    </row>
    <row r="34" spans="1:15" ht="14.25" customHeight="1" x14ac:dyDescent="0.25">
      <c r="A34" s="7">
        <v>29</v>
      </c>
      <c r="B34" s="54" t="s">
        <v>123</v>
      </c>
      <c r="C34" s="12" t="s">
        <v>156</v>
      </c>
      <c r="D34" s="12" t="s">
        <v>17</v>
      </c>
      <c r="E34" s="7"/>
      <c r="F34" s="7"/>
      <c r="G34" s="13" t="s">
        <v>141</v>
      </c>
      <c r="H34" s="13">
        <f ca="1">IF(SUM([1]!Таблица1[[#This Row],[СТАЖ РАБОТЫ В ОО
(автоматически на основе даты приема на работу)]:[СТАЖ РАБОТЫ ВНЕ ОО
число лет
(5)]])=0,"",SUM([1]!Таблица1[[#This Row],[СТАЖ РАБОТЫ В ОО
(автоматически на основе даты приема на работу)]:[СТАЖ РАБОТЫ ВНЕ ОО
число лет
(5)]]))</f>
        <v>41</v>
      </c>
      <c r="I34" s="9"/>
      <c r="J34" s="13" t="s">
        <v>141</v>
      </c>
      <c r="K34" s="12" t="s">
        <v>174</v>
      </c>
      <c r="L34" s="7"/>
      <c r="M34" s="76">
        <v>89899129357</v>
      </c>
      <c r="N34" s="50" t="s">
        <v>186</v>
      </c>
      <c r="O34" s="7"/>
    </row>
    <row r="35" spans="1:15" ht="17.25" customHeight="1" x14ac:dyDescent="0.25">
      <c r="A35" s="7">
        <v>30</v>
      </c>
      <c r="B35" s="53" t="s">
        <v>124</v>
      </c>
      <c r="C35" s="10" t="s">
        <v>157</v>
      </c>
      <c r="D35" s="10" t="s">
        <v>17</v>
      </c>
      <c r="E35" s="7"/>
      <c r="F35" s="7"/>
      <c r="G35" s="9" t="s">
        <v>142</v>
      </c>
      <c r="H35" s="9">
        <v>0</v>
      </c>
      <c r="I35" s="13"/>
      <c r="J35" s="9" t="s">
        <v>142</v>
      </c>
      <c r="K35" s="10"/>
      <c r="L35" s="7"/>
      <c r="M35" s="52">
        <v>89635962268</v>
      </c>
      <c r="N35" s="31" t="s">
        <v>187</v>
      </c>
      <c r="O35" s="7"/>
    </row>
    <row r="36" spans="1:15" ht="15.75" customHeight="1" x14ac:dyDescent="0.25">
      <c r="A36" s="7">
        <v>31</v>
      </c>
      <c r="B36" s="36" t="s">
        <v>125</v>
      </c>
      <c r="C36" s="12" t="s">
        <v>158</v>
      </c>
      <c r="D36" s="12" t="s">
        <v>17</v>
      </c>
      <c r="E36" s="7"/>
      <c r="F36" s="7"/>
      <c r="G36" s="13" t="s">
        <v>141</v>
      </c>
      <c r="H36" s="13">
        <f ca="1">IF(SUM([1]!Таблица1[[#This Row],[СТАЖ РАБОТЫ В ОО
(автоматически на основе даты приема на работу)]:[СТАЖ РАБОТЫ ВНЕ ОО
число лет
(5)]])=0,"",SUM([1]!Таблица1[[#This Row],[СТАЖ РАБОТЫ В ОО
(автоматически на основе даты приема на работу)]:[СТАЖ РАБОТЫ ВНЕ ОО
число лет
(5)]]))</f>
        <v>10</v>
      </c>
      <c r="I36" s="9">
        <v>0</v>
      </c>
      <c r="J36" s="13" t="s">
        <v>141</v>
      </c>
      <c r="K36" s="12" t="s">
        <v>175</v>
      </c>
      <c r="L36" s="7"/>
      <c r="M36" s="76">
        <v>89289440214</v>
      </c>
      <c r="N36" s="71" t="s">
        <v>188</v>
      </c>
      <c r="O36" s="7"/>
    </row>
    <row r="37" spans="1:15" ht="15.75" customHeight="1" x14ac:dyDescent="0.25">
      <c r="A37" s="7">
        <v>32</v>
      </c>
      <c r="B37" s="37" t="s">
        <v>126</v>
      </c>
      <c r="C37" s="10" t="s">
        <v>159</v>
      </c>
      <c r="D37" s="10" t="s">
        <v>17</v>
      </c>
      <c r="E37" s="7"/>
      <c r="F37" s="7"/>
      <c r="G37" s="9" t="s">
        <v>139</v>
      </c>
      <c r="H37" s="9">
        <f ca="1">IF(SUM([1]!Таблица1[[#This Row],[СТАЖ РАБОТЫ В ОО
(автоматически на основе даты приема на работу)]:[СТАЖ РАБОТЫ ВНЕ ОО
число лет
(5)]])=0,"",SUM([1]!Таблица1[[#This Row],[СТАЖ РАБОТЫ В ОО
(автоматически на основе даты приема на работу)]:[СТАЖ РАБОТЫ ВНЕ ОО
число лет
(5)]]))</f>
        <v>15</v>
      </c>
      <c r="I37" s="13">
        <v>1</v>
      </c>
      <c r="J37" s="9" t="s">
        <v>139</v>
      </c>
      <c r="K37" s="10" t="s">
        <v>176</v>
      </c>
      <c r="L37" s="7"/>
      <c r="M37" s="52">
        <v>89286490503</v>
      </c>
      <c r="N37" s="51" t="s">
        <v>189</v>
      </c>
      <c r="O37" s="7"/>
    </row>
    <row r="38" spans="1:15" ht="13.5" customHeight="1" x14ac:dyDescent="0.25">
      <c r="A38" s="7">
        <v>33</v>
      </c>
      <c r="B38" s="36" t="s">
        <v>127</v>
      </c>
      <c r="C38" s="12" t="s">
        <v>160</v>
      </c>
      <c r="D38" s="12" t="s">
        <v>17</v>
      </c>
      <c r="E38" s="7"/>
      <c r="F38" s="7"/>
      <c r="G38" s="13" t="s">
        <v>139</v>
      </c>
      <c r="H38" s="13">
        <f ca="1">IF(SUM([1]!Таблица1[[#This Row],[СТАЖ РАБОТЫ В ОО
(автоматически на основе даты приема на работу)]:[СТАЖ РАБОТЫ ВНЕ ОО
число лет
(5)]])=0,"",SUM([1]!Таблица1[[#This Row],[СТАЖ РАБОТЫ В ОО
(автоматически на основе даты приема на работу)]:[СТАЖ РАБОТЫ ВНЕ ОО
число лет
(5)]]))</f>
        <v>9</v>
      </c>
      <c r="I38" s="9">
        <v>0</v>
      </c>
      <c r="J38" s="13" t="s">
        <v>139</v>
      </c>
      <c r="K38" s="12"/>
      <c r="L38" s="7"/>
      <c r="M38" s="44">
        <v>89635845696</v>
      </c>
      <c r="N38" s="69" t="s">
        <v>190</v>
      </c>
      <c r="O38" s="7"/>
    </row>
    <row r="39" spans="1:15" ht="16.5" customHeight="1" x14ac:dyDescent="0.25">
      <c r="A39" s="7">
        <v>34</v>
      </c>
      <c r="B39" s="37" t="s">
        <v>128</v>
      </c>
      <c r="C39" s="10" t="s">
        <v>161</v>
      </c>
      <c r="D39" s="10" t="s">
        <v>17</v>
      </c>
      <c r="E39" s="7"/>
      <c r="F39" s="7"/>
      <c r="G39" s="9" t="s">
        <v>143</v>
      </c>
      <c r="H39" s="9">
        <f ca="1">IF(SUM([1]!Таблица1[[#This Row],[СТАЖ РАБОТЫ В ОО
(автоматически на основе даты приема на работу)]:[СТАЖ РАБОТЫ ВНЕ ОО
число лет
(5)]])=0,"",SUM([1]!Таблица1[[#This Row],[СТАЖ РАБОТЫ В ОО
(автоматически на основе даты приема на работу)]:[СТАЖ РАБОТЫ ВНЕ ОО
число лет
(5)]]))</f>
        <v>2</v>
      </c>
      <c r="I39" s="13">
        <v>2</v>
      </c>
      <c r="J39" s="9" t="s">
        <v>143</v>
      </c>
      <c r="K39" s="10" t="s">
        <v>177</v>
      </c>
      <c r="L39" s="7"/>
      <c r="M39" s="14">
        <v>9094789541</v>
      </c>
      <c r="N39" s="72" t="s">
        <v>191</v>
      </c>
      <c r="O39" s="7"/>
    </row>
    <row r="40" spans="1:15" ht="31.5" x14ac:dyDescent="0.25">
      <c r="A40" s="7">
        <v>35</v>
      </c>
      <c r="B40" s="39" t="s">
        <v>129</v>
      </c>
      <c r="C40" s="12" t="s">
        <v>162</v>
      </c>
      <c r="D40" s="12" t="s">
        <v>17</v>
      </c>
      <c r="E40" s="7"/>
      <c r="F40" s="7"/>
      <c r="G40" s="13" t="s">
        <v>144</v>
      </c>
      <c r="H40" s="13">
        <f ca="1">IF(SUM([1]!Таблица1[[#This Row],[СТАЖ РАБОТЫ В ОО
(автоматически на основе даты приема на работу)]:[СТАЖ РАБОТЫ ВНЕ ОО
число лет
(5)]])=0,"",SUM([1]!Таблица1[[#This Row],[СТАЖ РАБОТЫ В ОО
(автоматически на основе даты приема на работу)]:[СТАЖ РАБОТЫ ВНЕ ОО
число лет
(5)]]))</f>
        <v>27</v>
      </c>
      <c r="I40" s="9"/>
      <c r="J40" s="13" t="s">
        <v>144</v>
      </c>
      <c r="K40" s="12"/>
      <c r="L40" s="7"/>
      <c r="M40" s="44">
        <v>89284793596</v>
      </c>
      <c r="N40" s="46" t="s">
        <v>192</v>
      </c>
      <c r="O40" s="7"/>
    </row>
    <row r="41" spans="1:15" ht="12" customHeight="1" x14ac:dyDescent="0.25">
      <c r="A41" s="7">
        <v>36</v>
      </c>
      <c r="B41" s="44" t="s">
        <v>130</v>
      </c>
      <c r="C41" s="10" t="s">
        <v>156</v>
      </c>
      <c r="D41" s="10" t="s">
        <v>17</v>
      </c>
      <c r="E41" s="7"/>
      <c r="F41" s="7"/>
      <c r="G41" s="9" t="s">
        <v>102</v>
      </c>
      <c r="H41" s="9">
        <f ca="1">IF(SUM([1]!Таблица1[[#This Row],[СТАЖ РАБОТЫ В ОО
(автоматически на основе даты приема на работу)]:[СТАЖ РАБОТЫ ВНЕ ОО
число лет
(5)]])=0,"",SUM([1]!Таблица1[[#This Row],[СТАЖ РАБОТЫ В ОО
(автоматически на основе даты приема на работу)]:[СТАЖ РАБОТЫ ВНЕ ОО
число лет
(5)]]))</f>
        <v>55</v>
      </c>
      <c r="I41" s="13">
        <v>4</v>
      </c>
      <c r="J41" s="9" t="s">
        <v>102</v>
      </c>
      <c r="K41" s="10" t="s">
        <v>96</v>
      </c>
      <c r="L41" s="7"/>
      <c r="M41" s="14">
        <v>89288892875</v>
      </c>
      <c r="N41" s="73" t="s">
        <v>193</v>
      </c>
      <c r="O41" s="7"/>
    </row>
    <row r="42" spans="1:15" ht="11.25" customHeight="1" x14ac:dyDescent="0.25">
      <c r="A42" s="7">
        <v>37</v>
      </c>
      <c r="B42" s="11" t="s">
        <v>131</v>
      </c>
      <c r="C42" s="12" t="s">
        <v>162</v>
      </c>
      <c r="D42" s="12" t="s">
        <v>17</v>
      </c>
      <c r="E42" s="7"/>
      <c r="F42" s="7"/>
      <c r="G42" s="13" t="s">
        <v>144</v>
      </c>
      <c r="H42" s="13">
        <f ca="1">IF(SUM([1]!Таблица1[[#This Row],[СТАЖ РАБОТЫ В ОО
(автоматически на основе даты приема на работу)]:[СТАЖ РАБОТЫ ВНЕ ОО
число лет
(5)]])=0,"",SUM([1]!Таблица1[[#This Row],[СТАЖ РАБОТЫ В ОО
(автоматически на основе даты приема на работу)]:[СТАЖ РАБОТЫ ВНЕ ОО
число лет
(5)]]))</f>
        <v>10</v>
      </c>
      <c r="I42" s="9">
        <v>11</v>
      </c>
      <c r="J42" s="13" t="s">
        <v>144</v>
      </c>
      <c r="K42" s="12" t="s">
        <v>178</v>
      </c>
      <c r="L42" s="7"/>
      <c r="M42" s="44">
        <v>89289453317</v>
      </c>
      <c r="N42" s="46" t="s">
        <v>194</v>
      </c>
      <c r="O42" s="7"/>
    </row>
    <row r="43" spans="1:15" ht="17.25" customHeight="1" x14ac:dyDescent="0.25">
      <c r="A43" s="7">
        <v>38</v>
      </c>
      <c r="B43" s="53" t="s">
        <v>132</v>
      </c>
      <c r="C43" s="10" t="s">
        <v>163</v>
      </c>
      <c r="D43" s="10" t="s">
        <v>17</v>
      </c>
      <c r="E43" s="7"/>
      <c r="F43" s="7"/>
      <c r="G43" s="9" t="s">
        <v>103</v>
      </c>
      <c r="H43" s="9">
        <f ca="1">IF(SUM([1]!Таблица1[[#This Row],[СТАЖ РАБОТЫ В ОО
(автоматически на основе даты приема на работу)]:[СТАЖ РАБОТЫ ВНЕ ОО
число лет
(5)]])=0,"",SUM([1]!Таблица1[[#This Row],[СТАЖ РАБОТЫ В ОО
(автоматически на основе даты приема на работу)]:[СТАЖ РАБОТЫ ВНЕ ОО
число лет
(5)]]))</f>
        <v>3</v>
      </c>
      <c r="I43" s="13"/>
      <c r="J43" s="9" t="s">
        <v>103</v>
      </c>
      <c r="K43" s="10"/>
      <c r="L43" s="7"/>
      <c r="M43" s="44">
        <v>89697109372</v>
      </c>
      <c r="N43" s="16" t="s">
        <v>195</v>
      </c>
      <c r="O43" s="7"/>
    </row>
    <row r="44" spans="1:15" ht="14.25" customHeight="1" x14ac:dyDescent="0.25">
      <c r="A44" s="7">
        <v>39</v>
      </c>
      <c r="B44" s="36" t="s">
        <v>133</v>
      </c>
      <c r="C44" s="12" t="s">
        <v>164</v>
      </c>
      <c r="D44" s="12" t="s">
        <v>17</v>
      </c>
      <c r="E44" s="7"/>
      <c r="F44" s="7"/>
      <c r="G44" s="13" t="s">
        <v>145</v>
      </c>
      <c r="H44" s="13">
        <f ca="1">IF(SUM([1]!Таблица1[[#This Row],[СТАЖ РАБОТЫ В ОО
(автоматически на основе даты приема на работу)]:[СТАЖ РАБОТЫ ВНЕ ОО
число лет
(5)]])=0,"",SUM([1]!Таблица1[[#This Row],[СТАЖ РАБОТЫ В ОО
(автоматически на основе даты приема на работу)]:[СТАЖ РАБОТЫ ВНЕ ОО
число лет
(5)]]))</f>
        <v>22</v>
      </c>
      <c r="I44" s="9">
        <v>0</v>
      </c>
      <c r="J44" s="13" t="s">
        <v>145</v>
      </c>
      <c r="K44" s="12" t="s">
        <v>179</v>
      </c>
      <c r="L44" s="7"/>
      <c r="M44" s="10" t="s">
        <v>202</v>
      </c>
      <c r="N44" s="30" t="s">
        <v>196</v>
      </c>
      <c r="O44" s="7"/>
    </row>
    <row r="45" spans="1:15" ht="16.5" customHeight="1" x14ac:dyDescent="0.25">
      <c r="A45" s="7">
        <v>40</v>
      </c>
      <c r="B45" s="8" t="s">
        <v>134</v>
      </c>
      <c r="C45" s="10" t="s">
        <v>165</v>
      </c>
      <c r="D45" s="10" t="s">
        <v>17</v>
      </c>
      <c r="E45" s="7"/>
      <c r="F45" s="7"/>
      <c r="G45" s="9" t="s">
        <v>146</v>
      </c>
      <c r="H45" s="9">
        <v>0</v>
      </c>
      <c r="I45" s="13"/>
      <c r="J45" s="9" t="s">
        <v>146</v>
      </c>
      <c r="K45" s="10"/>
      <c r="L45" s="7"/>
      <c r="M45" s="52">
        <v>89994006524</v>
      </c>
      <c r="N45" s="74" t="s">
        <v>197</v>
      </c>
      <c r="O45" s="7"/>
    </row>
    <row r="46" spans="1:15" ht="17.25" customHeight="1" x14ac:dyDescent="0.25">
      <c r="A46" s="7">
        <v>41</v>
      </c>
      <c r="B46" s="11" t="s">
        <v>135</v>
      </c>
      <c r="C46" s="12" t="s">
        <v>166</v>
      </c>
      <c r="D46" s="12" t="s">
        <v>17</v>
      </c>
      <c r="E46" s="7"/>
      <c r="F46" s="7"/>
      <c r="G46" s="13" t="s">
        <v>147</v>
      </c>
      <c r="H46" s="13">
        <v>0</v>
      </c>
      <c r="I46" s="9">
        <v>0</v>
      </c>
      <c r="J46" s="13" t="s">
        <v>147</v>
      </c>
      <c r="K46" s="12"/>
      <c r="L46" s="7"/>
      <c r="M46" s="10" t="s">
        <v>203</v>
      </c>
      <c r="N46" s="30" t="s">
        <v>198</v>
      </c>
      <c r="O46" s="7"/>
    </row>
    <row r="47" spans="1:15" ht="30" x14ac:dyDescent="0.25">
      <c r="A47" s="7">
        <v>42</v>
      </c>
      <c r="B47" s="8" t="s">
        <v>136</v>
      </c>
      <c r="C47" s="10" t="s">
        <v>167</v>
      </c>
      <c r="D47" s="10" t="s">
        <v>17</v>
      </c>
      <c r="E47" s="7"/>
      <c r="F47" s="7"/>
      <c r="G47" s="9" t="s">
        <v>148</v>
      </c>
      <c r="H47" s="9"/>
      <c r="I47" s="13">
        <v>0</v>
      </c>
      <c r="J47" s="9" t="s">
        <v>148</v>
      </c>
      <c r="K47" s="10"/>
      <c r="L47" s="7"/>
      <c r="M47" s="12" t="s">
        <v>204</v>
      </c>
      <c r="N47" s="47" t="s">
        <v>199</v>
      </c>
      <c r="O47" s="7"/>
    </row>
    <row r="48" spans="1:15" ht="16.5" customHeight="1" x14ac:dyDescent="0.25">
      <c r="A48" s="56">
        <v>43</v>
      </c>
      <c r="B48" s="11" t="s">
        <v>137</v>
      </c>
      <c r="C48" s="12" t="s">
        <v>168</v>
      </c>
      <c r="D48" s="12" t="s">
        <v>17</v>
      </c>
      <c r="G48" s="13" t="s">
        <v>103</v>
      </c>
      <c r="H48" s="13">
        <f ca="1">IF(SUM([1]!Таблица1[[#This Row],[СТАЖ РАБОТЫ В ОО
(автоматически на основе даты приема на работу)]:[СТАЖ РАБОТЫ ВНЕ ОО
число лет
(5)]])=0,"",SUM([1]!Таблица1[[#This Row],[СТАЖ РАБОТЫ В ОО
(автоматически на основе даты приема на работу)]:[СТАЖ РАБОТЫ ВНЕ ОО
число лет
(5)]]))</f>
        <v>12</v>
      </c>
      <c r="I48" s="9"/>
      <c r="J48" s="13" t="s">
        <v>103</v>
      </c>
      <c r="K48" s="12"/>
      <c r="M48" s="10" t="s">
        <v>205</v>
      </c>
      <c r="N48" s="75" t="s">
        <v>200</v>
      </c>
      <c r="O48" s="12" t="s">
        <v>180</v>
      </c>
    </row>
    <row r="49" spans="1:14" ht="30" x14ac:dyDescent="0.25">
      <c r="A49" s="56">
        <v>44</v>
      </c>
      <c r="B49" s="55" t="s">
        <v>138</v>
      </c>
      <c r="C49" s="60" t="s">
        <v>156</v>
      </c>
      <c r="D49" s="60" t="s">
        <v>17</v>
      </c>
      <c r="G49" s="57" t="s">
        <v>149</v>
      </c>
      <c r="H49" s="65">
        <v>0</v>
      </c>
      <c r="I49" s="13">
        <v>0</v>
      </c>
      <c r="J49" s="57" t="s">
        <v>149</v>
      </c>
      <c r="K49" s="60"/>
      <c r="M49" s="12" t="s">
        <v>206</v>
      </c>
      <c r="N49" s="47" t="s">
        <v>201</v>
      </c>
    </row>
    <row r="50" spans="1:14" x14ac:dyDescent="0.25">
      <c r="I50" s="65"/>
      <c r="M50" s="60" t="s">
        <v>207</v>
      </c>
    </row>
  </sheetData>
  <mergeCells count="3">
    <mergeCell ref="A1:B1"/>
    <mergeCell ref="C1:O3"/>
    <mergeCell ref="A2:B3"/>
  </mergeCells>
  <hyperlinks>
    <hyperlink ref="N5" r:id="rId1"/>
    <hyperlink ref="N6" r:id="rId2"/>
    <hyperlink ref="N7" r:id="rId3"/>
    <hyperlink ref="N8" r:id="rId4"/>
    <hyperlink ref="N9" r:id="rId5"/>
    <hyperlink ref="N10" r:id="rId6"/>
    <hyperlink ref="N11" r:id="rId7"/>
    <hyperlink ref="N12" r:id="rId8"/>
    <hyperlink ref="N13" r:id="rId9"/>
    <hyperlink ref="N16" r:id="rId10"/>
    <hyperlink ref="M28" r:id="rId11"/>
    <hyperlink ref="N29" r:id="rId12"/>
    <hyperlink ref="N30" r:id="rId13"/>
    <hyperlink ref="N31" r:id="rId14"/>
    <hyperlink ref="N32" r:id="rId15"/>
    <hyperlink ref="N37" r:id="rId16"/>
    <hyperlink ref="N35" r:id="rId17"/>
    <hyperlink ref="N36" r:id="rId18"/>
    <hyperlink ref="N41" r:id="rId19"/>
    <hyperlink ref="N40" r:id="rId20"/>
    <hyperlink ref="N45" r:id="rId21"/>
    <hyperlink ref="N38" r:id="rId22"/>
    <hyperlink ref="N42" r:id="rId23"/>
    <hyperlink ref="N43" r:id="rId24"/>
    <hyperlink ref="N44" r:id="rId25"/>
    <hyperlink ref="N46" r:id="rId26"/>
    <hyperlink ref="N47" r:id="rId27"/>
    <hyperlink ref="N49" r:id="rId28"/>
    <hyperlink ref="N48" r:id="rId29"/>
    <hyperlink ref="N39" r:id="rId30"/>
    <hyperlink ref="N19" r:id="rId31"/>
    <hyperlink ref="N17" r:id="rId32"/>
    <hyperlink ref="N21" r:id="rId33"/>
    <hyperlink ref="N18" r:id="rId34"/>
    <hyperlink ref="N22" r:id="rId35"/>
    <hyperlink ref="N20" r:id="rId36"/>
    <hyperlink ref="N24" r:id="rId37"/>
    <hyperlink ref="N25" r:id="rId38"/>
    <hyperlink ref="N27" r:id="rId39"/>
    <hyperlink ref="N28" r:id="rId40"/>
    <hyperlink ref="N23" r:id="rId41"/>
    <hyperlink ref="N26" r:id="rId42"/>
    <hyperlink ref="N14" r:id="rId43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'[Банк данных_СОШ № 56_на 2025-09-16.xlsx]Лист2'!#REF!</xm:f>
          </x14:formula1>
          <xm:sqref>G6:G13 G16:G27</xm:sqref>
        </x14:dataValidation>
        <x14:dataValidation type="list" allowBlank="1" showInputMessage="1" showErrorMessage="1">
          <x14:formula1>
            <xm:f>'[Банк данных_СОШ № 56_на 2025-09-16.xlsx]Лист2'!#REF!</xm:f>
          </x14:formula1>
          <xm:sqref>D6:D13 D15:D49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Rasul</dc:creator>
  <cp:lastModifiedBy>PC</cp:lastModifiedBy>
  <dcterms:created xsi:type="dcterms:W3CDTF">2015-06-05T18:19:34Z</dcterms:created>
  <dcterms:modified xsi:type="dcterms:W3CDTF">2026-03-03T06:09:44Z</dcterms:modified>
</cp:coreProperties>
</file>